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C:\Users\Ema.Draghici\Desktop\"/>
    </mc:Choice>
  </mc:AlternateContent>
  <xr:revisionPtr revIDLastSave="0" documentId="13_ncr:1_{23FA0A67-9F82-4869-A3CB-0FB573442820}" xr6:coauthVersionLast="45" xr6:coauthVersionMax="47" xr10:uidLastSave="{00000000-0000-0000-0000-000000000000}"/>
  <bookViews>
    <workbookView xWindow="-120" yWindow="-120" windowWidth="29040" windowHeight="15840" xr2:uid="{00000000-000D-0000-FFFF-FFFF00000000}"/>
  </bookViews>
  <sheets>
    <sheet name="cheltuieli" sheetId="2" r:id="rId1"/>
  </sheets>
  <definedNames>
    <definedName name="_xlnm.Database">#REF!</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201" i="2" l="1"/>
  <c r="D186" i="2"/>
  <c r="D185" i="2"/>
  <c r="D254" i="2" l="1"/>
  <c r="D225" i="2" l="1"/>
  <c r="D224" i="2"/>
  <c r="D287" i="2" l="1"/>
  <c r="D286" i="2" s="1"/>
  <c r="D285" i="2" s="1"/>
  <c r="D284" i="2" s="1"/>
  <c r="E287" i="2"/>
  <c r="E286" i="2" s="1"/>
  <c r="E285" i="2" s="1"/>
  <c r="E284" i="2" s="1"/>
  <c r="D275" i="2"/>
  <c r="E275" i="2"/>
  <c r="D271" i="2"/>
  <c r="E271" i="2"/>
  <c r="D265" i="2"/>
  <c r="D264" i="2" s="1"/>
  <c r="D263" i="2" s="1"/>
  <c r="E265" i="2"/>
  <c r="E264" i="2" s="1"/>
  <c r="E263" i="2" s="1"/>
  <c r="D266" i="2"/>
  <c r="E266" i="2"/>
  <c r="D253" i="2"/>
  <c r="D252" i="2" s="1"/>
  <c r="D251" i="2" s="1"/>
  <c r="D12" i="2" s="1"/>
  <c r="E257" i="2"/>
  <c r="E253" i="2" s="1"/>
  <c r="E252" i="2" s="1"/>
  <c r="E251" i="2" s="1"/>
  <c r="E12" i="2" s="1"/>
  <c r="D250" i="2"/>
  <c r="D18" i="2" s="1"/>
  <c r="E250" i="2"/>
  <c r="E18" i="2" s="1"/>
  <c r="D240" i="2"/>
  <c r="E240" i="2"/>
  <c r="D235" i="2"/>
  <c r="E235" i="2"/>
  <c r="D232" i="2"/>
  <c r="E232" i="2"/>
  <c r="D229" i="2"/>
  <c r="E229" i="2"/>
  <c r="D223" i="2"/>
  <c r="E223" i="2"/>
  <c r="D217" i="2"/>
  <c r="E217" i="2"/>
  <c r="D212" i="2"/>
  <c r="E212" i="2"/>
  <c r="D206" i="2"/>
  <c r="E206" i="2"/>
  <c r="D203" i="2"/>
  <c r="E203" i="2"/>
  <c r="D195" i="2"/>
  <c r="E195" i="2"/>
  <c r="D190" i="2"/>
  <c r="E190" i="2"/>
  <c r="D180" i="2"/>
  <c r="D179" i="2" s="1"/>
  <c r="E180" i="2"/>
  <c r="E179" i="2" s="1"/>
  <c r="D174" i="2"/>
  <c r="E174" i="2"/>
  <c r="D170" i="2"/>
  <c r="E170" i="2"/>
  <c r="D165" i="2"/>
  <c r="E165" i="2"/>
  <c r="D161" i="2"/>
  <c r="E161" i="2"/>
  <c r="D155" i="2"/>
  <c r="E155" i="2"/>
  <c r="D149" i="2"/>
  <c r="E149" i="2"/>
  <c r="D146" i="2"/>
  <c r="E146" i="2"/>
  <c r="D143" i="2"/>
  <c r="E143" i="2"/>
  <c r="D138" i="2"/>
  <c r="E138" i="2"/>
  <c r="D132" i="2"/>
  <c r="E132" i="2"/>
  <c r="D128" i="2"/>
  <c r="E128" i="2"/>
  <c r="D125" i="2"/>
  <c r="E125" i="2"/>
  <c r="D122" i="2"/>
  <c r="E122" i="2"/>
  <c r="D119" i="2"/>
  <c r="E119" i="2"/>
  <c r="D116" i="2"/>
  <c r="E116" i="2"/>
  <c r="D113" i="2"/>
  <c r="E113" i="2"/>
  <c r="D110" i="2"/>
  <c r="E110" i="2"/>
  <c r="D107" i="2"/>
  <c r="E107" i="2"/>
  <c r="D98" i="2"/>
  <c r="D97" i="2" s="1"/>
  <c r="E98" i="2"/>
  <c r="E97" i="2" s="1"/>
  <c r="D94" i="2"/>
  <c r="E94" i="2"/>
  <c r="D79" i="2"/>
  <c r="D78" i="2" s="1"/>
  <c r="D77" i="2" s="1"/>
  <c r="D16" i="2" s="1"/>
  <c r="E79" i="2"/>
  <c r="E78" i="2" s="1"/>
  <c r="D74" i="2"/>
  <c r="D15" i="2" s="1"/>
  <c r="E74" i="2"/>
  <c r="E15" i="2" s="1"/>
  <c r="D72" i="2"/>
  <c r="D71" i="2" s="1"/>
  <c r="D11" i="2" s="1"/>
  <c r="E72" i="2"/>
  <c r="E71" i="2" s="1"/>
  <c r="E11" i="2" s="1"/>
  <c r="D68" i="2"/>
  <c r="E68" i="2"/>
  <c r="D60" i="2"/>
  <c r="E60" i="2"/>
  <c r="D58" i="2"/>
  <c r="E58" i="2"/>
  <c r="D36" i="2"/>
  <c r="E36" i="2"/>
  <c r="D34" i="2"/>
  <c r="E34" i="2"/>
  <c r="D24" i="2"/>
  <c r="E24" i="2"/>
  <c r="C232" i="2"/>
  <c r="C223" i="2"/>
  <c r="C212" i="2"/>
  <c r="C190" i="2"/>
  <c r="C180" i="2"/>
  <c r="C179" i="2" s="1"/>
  <c r="C138" i="2"/>
  <c r="C36" i="2"/>
  <c r="C287" i="2"/>
  <c r="C286" i="2" s="1"/>
  <c r="C285" i="2" s="1"/>
  <c r="C284" i="2" s="1"/>
  <c r="C275" i="2"/>
  <c r="C271" i="2"/>
  <c r="C266" i="2"/>
  <c r="C265" i="2"/>
  <c r="C264" i="2" s="1"/>
  <c r="C263" i="2" s="1"/>
  <c r="C262" i="2" s="1"/>
  <c r="C261" i="2" s="1"/>
  <c r="C257" i="2"/>
  <c r="C253" i="2" s="1"/>
  <c r="C252" i="2" s="1"/>
  <c r="C250" i="2"/>
  <c r="C18" i="2" s="1"/>
  <c r="C240" i="2"/>
  <c r="C235" i="2"/>
  <c r="C229" i="2"/>
  <c r="C217" i="2"/>
  <c r="C206" i="2"/>
  <c r="C203" i="2"/>
  <c r="C195" i="2"/>
  <c r="C174" i="2"/>
  <c r="C170" i="2"/>
  <c r="C165" i="2"/>
  <c r="C161" i="2"/>
  <c r="C155" i="2"/>
  <c r="C149" i="2"/>
  <c r="C146" i="2"/>
  <c r="C143" i="2"/>
  <c r="C132" i="2"/>
  <c r="C128" i="2"/>
  <c r="C125" i="2"/>
  <c r="C122" i="2"/>
  <c r="C119" i="2"/>
  <c r="C116" i="2"/>
  <c r="C113" i="2"/>
  <c r="C110" i="2"/>
  <c r="C107" i="2"/>
  <c r="C98" i="2"/>
  <c r="C97" i="2" s="1"/>
  <c r="C94" i="2"/>
  <c r="C79" i="2"/>
  <c r="C78" i="2" s="1"/>
  <c r="C77" i="2" s="1"/>
  <c r="C16" i="2" s="1"/>
  <c r="C74" i="2"/>
  <c r="C15" i="2" s="1"/>
  <c r="C72" i="2"/>
  <c r="C71" i="2" s="1"/>
  <c r="C11" i="2" s="1"/>
  <c r="C68" i="2"/>
  <c r="C60" i="2"/>
  <c r="C58" i="2"/>
  <c r="C34" i="2"/>
  <c r="C24" i="2"/>
  <c r="E200" i="2" l="1"/>
  <c r="E178" i="2" s="1"/>
  <c r="E270" i="2"/>
  <c r="E14" i="2" s="1"/>
  <c r="E160" i="2"/>
  <c r="E142" i="2" s="1"/>
  <c r="D160" i="2"/>
  <c r="D142" i="2" s="1"/>
  <c r="E131" i="2"/>
  <c r="E106" i="2" s="1"/>
  <c r="D200" i="2"/>
  <c r="D178" i="2" s="1"/>
  <c r="D270" i="2"/>
  <c r="D14" i="2" s="1"/>
  <c r="C222" i="2"/>
  <c r="C221" i="2" s="1"/>
  <c r="D131" i="2"/>
  <c r="D106" i="2" s="1"/>
  <c r="E283" i="2"/>
  <c r="E282" i="2" s="1"/>
  <c r="E281" i="2"/>
  <c r="E280" i="2" s="1"/>
  <c r="E279" i="2" s="1"/>
  <c r="D283" i="2"/>
  <c r="D282" i="2" s="1"/>
  <c r="D281" i="2"/>
  <c r="D280" i="2" s="1"/>
  <c r="D279" i="2" s="1"/>
  <c r="E262" i="2"/>
  <c r="E261" i="2" s="1"/>
  <c r="E13" i="2" s="1"/>
  <c r="D262" i="2"/>
  <c r="E222" i="2"/>
  <c r="E221" i="2" s="1"/>
  <c r="D222" i="2"/>
  <c r="D221" i="2" s="1"/>
  <c r="E90" i="2"/>
  <c r="D90" i="2"/>
  <c r="D23" i="2"/>
  <c r="D9" i="2" s="1"/>
  <c r="D17" i="2"/>
  <c r="E77" i="2"/>
  <c r="E16" i="2" s="1"/>
  <c r="E17" i="2"/>
  <c r="E23" i="2"/>
  <c r="C200" i="2"/>
  <c r="C178" i="2" s="1"/>
  <c r="C131" i="2"/>
  <c r="C106" i="2" s="1"/>
  <c r="C270" i="2"/>
  <c r="C14" i="2" s="1"/>
  <c r="C160" i="2"/>
  <c r="C142" i="2" s="1"/>
  <c r="C13" i="2"/>
  <c r="C251" i="2"/>
  <c r="C12" i="2" s="1"/>
  <c r="C283" i="2"/>
  <c r="C282" i="2" s="1"/>
  <c r="C281" i="2"/>
  <c r="C280" i="2" s="1"/>
  <c r="C279" i="2" s="1"/>
  <c r="C23" i="2"/>
  <c r="C9" i="2" s="1"/>
  <c r="C90" i="2"/>
  <c r="C17" i="2"/>
  <c r="D261" i="2" l="1"/>
  <c r="D13" i="2"/>
  <c r="D89" i="2"/>
  <c r="D88" i="2" s="1"/>
  <c r="D52" i="2" s="1"/>
  <c r="D44" i="2" s="1"/>
  <c r="D43" i="2" s="1"/>
  <c r="D22" i="2" s="1"/>
  <c r="D21" i="2" s="1"/>
  <c r="E89" i="2"/>
  <c r="E88" i="2" s="1"/>
  <c r="E52" i="2" s="1"/>
  <c r="E44" i="2" s="1"/>
  <c r="E43" i="2" s="1"/>
  <c r="E10" i="2" s="1"/>
  <c r="E9" i="2"/>
  <c r="C89" i="2"/>
  <c r="C88" i="2" s="1"/>
  <c r="C52" i="2" s="1"/>
  <c r="C44" i="2" s="1"/>
  <c r="C43" i="2" s="1"/>
  <c r="C86" i="2" s="1"/>
  <c r="E8" i="2" l="1"/>
  <c r="E7" i="2" s="1"/>
  <c r="D86" i="2"/>
  <c r="D10" i="2"/>
  <c r="E22" i="2"/>
  <c r="E21" i="2" s="1"/>
  <c r="E86" i="2"/>
  <c r="E20" i="2"/>
  <c r="E19" i="2" s="1"/>
  <c r="C10" i="2"/>
  <c r="C22" i="2"/>
  <c r="C21" i="2" s="1"/>
  <c r="D20" i="2" l="1"/>
  <c r="D19" i="2" s="1"/>
  <c r="D8" i="2"/>
  <c r="D7" i="2" s="1"/>
  <c r="C20" i="2"/>
  <c r="C19" i="2" s="1"/>
  <c r="C8" i="2"/>
  <c r="C7" i="2" s="1"/>
</calcChain>
</file>

<file path=xl/sharedStrings.xml><?xml version="1.0" encoding="utf-8"?>
<sst xmlns="http://schemas.openxmlformats.org/spreadsheetml/2006/main" count="427" uniqueCount="324">
  <si>
    <t xml:space="preserve">lei </t>
  </si>
  <si>
    <t>Denumire indicator</t>
  </si>
  <si>
    <t>Contributii pentru concedii si indemnizatii</t>
  </si>
  <si>
    <t>Plati efectuate luna curenta</t>
  </si>
  <si>
    <t xml:space="preserve">B        </t>
  </si>
  <si>
    <t>50. 05</t>
  </si>
  <si>
    <t xml:space="preserve">CHELTUIELI- TOTAL      </t>
  </si>
  <si>
    <t>50.05.01</t>
  </si>
  <si>
    <t>CHELTUIELI CURENTE</t>
  </si>
  <si>
    <t>50.05.10</t>
  </si>
  <si>
    <t>TITLUL I CHELTUIELI DE PERSONAL</t>
  </si>
  <si>
    <t>50.05.20</t>
  </si>
  <si>
    <t>TITLUL II BUNURI SI SERVICII</t>
  </si>
  <si>
    <t>50.05.30</t>
  </si>
  <si>
    <t>TITLUL III DOBANZI</t>
  </si>
  <si>
    <t>66.05.51</t>
  </si>
  <si>
    <t>TITLUL VI TRANSFERURI INTRE UNITATI ALE ADMINISTRATIEI PUBLICE</t>
  </si>
  <si>
    <t>50.05.57</t>
  </si>
  <si>
    <t>TITLUL IX ASISTENTA SOCIALA</t>
  </si>
  <si>
    <t>50.05.58</t>
  </si>
  <si>
    <t>TITLUL X PROIECTE CU FINANTARE DIN FONDURI EXTERNE NERAMBURSABILE AFERENTE CADRULUI FINANCIAR 2014-2020</t>
  </si>
  <si>
    <t>50.05.59</t>
  </si>
  <si>
    <t xml:space="preserve">TITLUL XI ALTE CHELTUIELI </t>
  </si>
  <si>
    <t>50.05.70</t>
  </si>
  <si>
    <t>CHELTUIELI DE CAPITAL</t>
  </si>
  <si>
    <t>50.05.71</t>
  </si>
  <si>
    <t>TITLUL XV ACTIVE NEFINANCIARE</t>
  </si>
  <si>
    <t>50.05.85</t>
  </si>
  <si>
    <t>PLATI EFECTUATE IN ANII PRECEDENTI SI RECUPERATE IN ANUL CURENT</t>
  </si>
  <si>
    <t>66.00.05</t>
  </si>
  <si>
    <t>Partea a III-a CHELTUIELI SOCIAL - CULTURALE</t>
  </si>
  <si>
    <t>66.00.05.01</t>
  </si>
  <si>
    <t>66 .05</t>
  </si>
  <si>
    <t>SANATATE</t>
  </si>
  <si>
    <t>66.05.01</t>
  </si>
  <si>
    <t>66.05.10</t>
  </si>
  <si>
    <t>66.05.10.01</t>
  </si>
  <si>
    <t>Cheltuieli de salarii in bani</t>
  </si>
  <si>
    <t>66.05.10.01.01</t>
  </si>
  <si>
    <t>Salarii de baza</t>
  </si>
  <si>
    <t>66.05.10.01.05</t>
  </si>
  <si>
    <t>Sporuri pentru conditii de munca</t>
  </si>
  <si>
    <t>66.05.10.01.06</t>
  </si>
  <si>
    <t>Alte sporuri</t>
  </si>
  <si>
    <t>66.05.10.01.12</t>
  </si>
  <si>
    <t>Indemnizatii platite unor persoane din afara unitatii</t>
  </si>
  <si>
    <t>66.05.10.01.13</t>
  </si>
  <si>
    <t>Indemnizatii de delegare</t>
  </si>
  <si>
    <t>66.05.10.01.14</t>
  </si>
  <si>
    <t>Indemnizatii de detasare</t>
  </si>
  <si>
    <t>66.05.10.01.17</t>
  </si>
  <si>
    <t>Indemnizatii de hrana</t>
  </si>
  <si>
    <t>66.05.10.01.30</t>
  </si>
  <si>
    <t>Alte drepturi salariale in bani</t>
  </si>
  <si>
    <t xml:space="preserve">   ~ hotarari judecatoresti</t>
  </si>
  <si>
    <t>66.05.10.01.02</t>
  </si>
  <si>
    <t>Cheltuieli salariale in natura</t>
  </si>
  <si>
    <t>66.05.10.01.02.06</t>
  </si>
  <si>
    <t>Vouchere de vacanta</t>
  </si>
  <si>
    <t>66.05.10.03</t>
  </si>
  <si>
    <t>Contributii</t>
  </si>
  <si>
    <t>66.05.10.03.01</t>
  </si>
  <si>
    <t>Contributii de asigurari sociale de stat</t>
  </si>
  <si>
    <t>66.05.10.03.02</t>
  </si>
  <si>
    <t>Contributii de asigurari de somaj</t>
  </si>
  <si>
    <t>66.05.10.03.03</t>
  </si>
  <si>
    <t>Contributii de asigurari sociale de sanatate</t>
  </si>
  <si>
    <t>66.05.10.03.04</t>
  </si>
  <si>
    <t xml:space="preserve">Contributii de asigurari pentru accidente de munca si boli profesionale </t>
  </si>
  <si>
    <t>66.05.10.03.06</t>
  </si>
  <si>
    <t>66.05.10.03.07</t>
  </si>
  <si>
    <t>Contributia asiguratorie pentru munca</t>
  </si>
  <si>
    <t>66.05.20</t>
  </si>
  <si>
    <t>66.05.20.01</t>
  </si>
  <si>
    <t>Bunuri si servicii</t>
  </si>
  <si>
    <t>66.05.20.01.01</t>
  </si>
  <si>
    <t>Furnituri de birou</t>
  </si>
  <si>
    <t>66.05.20.01.02</t>
  </si>
  <si>
    <t>Materiale pentru curatenie</t>
  </si>
  <si>
    <t>66.05.20.01.03</t>
  </si>
  <si>
    <t>Incalzit, iluminat si forta motrica</t>
  </si>
  <si>
    <t>66.05.20.01.04</t>
  </si>
  <si>
    <t>Apa, canal si salubritate</t>
  </si>
  <si>
    <t>66.05.20.01.05</t>
  </si>
  <si>
    <t>Carburanti si lubrifianti</t>
  </si>
  <si>
    <t>66.05.20.01.06</t>
  </si>
  <si>
    <t>Piese de schimb</t>
  </si>
  <si>
    <t>66.05.20.01.08</t>
  </si>
  <si>
    <t>Posta, telecomunicatii, radio, tv, internet</t>
  </si>
  <si>
    <t>66.05.20.01.09</t>
  </si>
  <si>
    <t>Materiale si prestari de servicii cu caracter functional din care:</t>
  </si>
  <si>
    <t>66.05.20.01.09.2</t>
  </si>
  <si>
    <t>Materiale si prestari de servicii cu caracter functional pt ch.proprii</t>
  </si>
  <si>
    <t>66.05.20.01.30</t>
  </si>
  <si>
    <t>Alte bunuri si servicii pentru intretinere si functionare, din care:</t>
  </si>
  <si>
    <t xml:space="preserve"> - sume pentru servicii poştale în vederea distribuţiei cardurilor naţionale </t>
  </si>
  <si>
    <t xml:space="preserve">  - sume pentru servicii de mententanta si suport tehnic pentru sistemul ERP</t>
  </si>
  <si>
    <t>66.05.20.02</t>
  </si>
  <si>
    <t>Reparatii curente</t>
  </si>
  <si>
    <t>66.05.20.05</t>
  </si>
  <si>
    <t>Bunuri de natura obiectelor de inventar</t>
  </si>
  <si>
    <t>66.05.20.05.30</t>
  </si>
  <si>
    <t>Alte obiecte de inventar</t>
  </si>
  <si>
    <t>66.05.20.06</t>
  </si>
  <si>
    <t>Deplasari, detasari, transferari</t>
  </si>
  <si>
    <t>66.05.20.06.01</t>
  </si>
  <si>
    <t>Deplasari interne, detasari, transferari</t>
  </si>
  <si>
    <t>66.05.20.06.02</t>
  </si>
  <si>
    <t>Deplasari in strainatate</t>
  </si>
  <si>
    <t>66.05.20.11</t>
  </si>
  <si>
    <t>Carti, publicatii si materiale documentare</t>
  </si>
  <si>
    <t>66.05.20.12</t>
  </si>
  <si>
    <t>Consultanta si expertiza</t>
  </si>
  <si>
    <t>66.05.20.13</t>
  </si>
  <si>
    <t>Pregatire profesionala</t>
  </si>
  <si>
    <t>66.05.20.14</t>
  </si>
  <si>
    <t>Protectia muncii</t>
  </si>
  <si>
    <t>66.05.20.25</t>
  </si>
  <si>
    <t>Cheltuieli judiciare si extrajudiciare derivate din actiuni in reprezentarea intereselor statului, potrivit dispozitiilor legale</t>
  </si>
  <si>
    <t>66.05.20.30</t>
  </si>
  <si>
    <t>Alte cheltuieli</t>
  </si>
  <si>
    <t>66.05.20.30.04</t>
  </si>
  <si>
    <t>Chirii</t>
  </si>
  <si>
    <t>66.05.20.30.30</t>
  </si>
  <si>
    <t>Alte cheltuieli cu bunuri si servicii</t>
  </si>
  <si>
    <t>66.05.30</t>
  </si>
  <si>
    <t>66.05.30.03</t>
  </si>
  <si>
    <t>Alte dobanzi</t>
  </si>
  <si>
    <t>66.05.30.03.02</t>
  </si>
  <si>
    <t>Dobanda datorata trezoreriei statului</t>
  </si>
  <si>
    <t>50.00.59</t>
  </si>
  <si>
    <t>50.00.59.17</t>
  </si>
  <si>
    <t>Despagubiri civile</t>
  </si>
  <si>
    <t>50.00.59.40</t>
  </si>
  <si>
    <t>Sume aferente persoanelor cu handicap neincadrate</t>
  </si>
  <si>
    <t>66.05.70</t>
  </si>
  <si>
    <t>66.05.71</t>
  </si>
  <si>
    <t>66.05.71.01</t>
  </si>
  <si>
    <t>Active fixe</t>
  </si>
  <si>
    <t>66.05.71.01.01</t>
  </si>
  <si>
    <t>Constructii</t>
  </si>
  <si>
    <t>66.05.71.01.02</t>
  </si>
  <si>
    <t>Masini, echipamente si mijloace de transport</t>
  </si>
  <si>
    <t>66.05.71.01.03</t>
  </si>
  <si>
    <t>Mobilier, aparatura birotica si alte active corporale</t>
  </si>
  <si>
    <t>66.05.71.01.30</t>
  </si>
  <si>
    <t>Alte active fixe</t>
  </si>
  <si>
    <t>66.05.71.03</t>
  </si>
  <si>
    <t>Reparatii capitale aferente activelor fixe</t>
  </si>
  <si>
    <t>Administratia centrala</t>
  </si>
  <si>
    <t>66.05.02</t>
  </si>
  <si>
    <t>Servicii publice descentralizate, din care:</t>
  </si>
  <si>
    <t xml:space="preserve"> Plati efectuate in anii precedenti si recuperate in anul curent</t>
  </si>
  <si>
    <t>66.05.20.01.09.1</t>
  </si>
  <si>
    <t>Materiale si prestari de servicii cu caracter medical</t>
  </si>
  <si>
    <t>66.05.03</t>
  </si>
  <si>
    <t>Produse farmaceutice, materiale sanitare specifice si dispozitive medicale</t>
  </si>
  <si>
    <t>66.05.03.01</t>
  </si>
  <si>
    <t>Medicamente cu si fara contributie personala</t>
  </si>
  <si>
    <t xml:space="preserve">    ~ activitatea curenta</t>
  </si>
  <si>
    <t>~ contributia personala pentru medicamentele acordate in tratamentul ambulatoriu persoanelor care beneficiaza de OUG 15/2022, cu modificarile si completarile ulterioare</t>
  </si>
  <si>
    <t>~sume pentru punerea in aplicare a art. 1 alin (4) din OUG 15/2022  privind acordarea de sprijin şi asistenţă umanitară de către statul român cetăţenilor străini sau apatrizilor aflaţi în situaţii deosebite, proveniţi din zona conflictului armat din Ucraina, cu modificarile si completarile ulterioare</t>
  </si>
  <si>
    <t xml:space="preserve">    ~  cost volum-rezultat, din care:</t>
  </si>
  <si>
    <t xml:space="preserve"> - activitatea curenta</t>
  </si>
  <si>
    <t xml:space="preserve">    ~  cost volum, din care:</t>
  </si>
  <si>
    <t xml:space="preserve">          - medicamente cost volum ( fara medicamente pentru pensionari cu compensare 90% pe sublista B)</t>
  </si>
  <si>
    <t xml:space="preserve">    -  medicamente cost volum compensate 50% pentru pensionari conform HG nr.186/2009 privind aprobarea Programului pentru compensarea cu 90% a preţului de referinţă al medicamentelor, cu modificarile si completarile ulterioare,</t>
  </si>
  <si>
    <t xml:space="preserve">       - medicamente cost volum compensate 40% conform HG nr.186/2009 privind aprobarea Programului pentru compensarea cu 90% a preţului de referinţă al medicamentelor, cu modificarile si completarile ulterioare</t>
  </si>
  <si>
    <t xml:space="preserve">    ~ personal contractual</t>
  </si>
  <si>
    <t xml:space="preserve">    ~ medicamente 40% - conform HG nr.186/2009 privind aprobarea Programului pentru compensarea cu 90% a preţului de referinţă al medicamentelor, cu modificarile si completarile ulterioare</t>
  </si>
  <si>
    <t>66.05.03.02</t>
  </si>
  <si>
    <t>Medicamente pentru boli cronice cu risc crescut utilizate in programele nationale cu scop curativ, din care:</t>
  </si>
  <si>
    <t xml:space="preserve">          Programul national detratament pentru boli rare</t>
  </si>
  <si>
    <t xml:space="preserve">          Programul national de tratament al bolilor neurologice</t>
  </si>
  <si>
    <t xml:space="preserve">          Programul national de tratament al hemofiliei si talasemiei</t>
  </si>
  <si>
    <t xml:space="preserve">          Programul national  de diabet zaharat</t>
  </si>
  <si>
    <t xml:space="preserve">          Programul national de boli endocrine</t>
  </si>
  <si>
    <t xml:space="preserve">          Programul national de transplant de organe, tesuturi si celule de origine umana</t>
  </si>
  <si>
    <t xml:space="preserve">         Programul national de sanatate mintala</t>
  </si>
  <si>
    <t xml:space="preserve">          Programul national de oncologie</t>
  </si>
  <si>
    <t>Sume pentru medicamente utilizate in programele nationale cu scop curativ care fac obiectul contractelor de tip COST VOLUM, din care:</t>
  </si>
  <si>
    <t>Subprogramul de tratament al bolnavilor cu afectiuni oncologice(adulti si copii)</t>
  </si>
  <si>
    <t>Programul national de tratament pentru boli rare (purpura trombocitopenica)</t>
  </si>
  <si>
    <t>Programul national de tratament pentru boli rare (alte medicamente circuit inchis)</t>
  </si>
  <si>
    <t xml:space="preserve">  -  Programul national de tratament pentru boli rare (mucoviscidoza)</t>
  </si>
  <si>
    <t>Programul national de tratament al bolilor neurologice</t>
  </si>
  <si>
    <t>66.05.03.03</t>
  </si>
  <si>
    <t>Materiale sanitare specifice utilizate in programele nationale cu scop curativ, din care:</t>
  </si>
  <si>
    <t xml:space="preserve">       Programul national  de diabet zaharat-pompe insulina si materiale consumabile</t>
  </si>
  <si>
    <t xml:space="preserve">         Programul national de ortopedie</t>
  </si>
  <si>
    <t xml:space="preserve">          Subprogramul de tratament al surditatii prin proteze auditive implantabile</t>
  </si>
  <si>
    <t xml:space="preserve">          Programul national de terapie intensiva a insuficientei hepatice</t>
  </si>
  <si>
    <t xml:space="preserve">         Programul national de boli cardiovasculare</t>
  </si>
  <si>
    <t xml:space="preserve"> Subprogramul de reconstructie mamara dupa afectiuni oncologice prin endoprotezare</t>
  </si>
  <si>
    <t xml:space="preserve">     Programul national de diagnostic si tratament cu ajutorul aparaturii de inalta performanta, din care:</t>
  </si>
  <si>
    <t xml:space="preserve">   - Subprogramul de radiologie interventionala </t>
  </si>
  <si>
    <t xml:space="preserve">   - Subprogramul de diagnostic si tratament al epilepsiei rezistente la tratamentul medicamentos</t>
  </si>
  <si>
    <t xml:space="preserve">  -  Subprogramul de tratament al hidrocefaliei congenitale sau dobandite la copil</t>
  </si>
  <si>
    <t xml:space="preserve">  - Subprogramul de tratament al durerii neuropate prin implant de neurostimulator medular</t>
  </si>
  <si>
    <t>66.05.03.04</t>
  </si>
  <si>
    <t>Servicii medicale de hemodializa si dializa peritoneala</t>
  </si>
  <si>
    <t>66.05.03.05</t>
  </si>
  <si>
    <t>Dispozitive si echipamente medicale</t>
  </si>
  <si>
    <t>66.05.04</t>
  </si>
  <si>
    <t>Servicii medicale in ambulator</t>
  </si>
  <si>
    <t>66.05.04.01</t>
  </si>
  <si>
    <t>Asistenta medicala primara, din care:</t>
  </si>
  <si>
    <t xml:space="preserve">   - activitate curenta</t>
  </si>
  <si>
    <t>per capita</t>
  </si>
  <si>
    <t>per servicii</t>
  </si>
  <si>
    <t xml:space="preserve">  - centre de permanenta</t>
  </si>
  <si>
    <t xml:space="preserve">   ~ servicii de monitorizare a starii de sanatate a pacientilor in conditiile art.8, alin.3^1-3^3 din Legea nr.136/2020, cu modificarile si completarile ulterioare</t>
  </si>
  <si>
    <t xml:space="preserve">   ~ finantarea activitatii de testare de catre medicii de familie in vederea depistarii infectiei cu SARS-Cov-2 potrivit OUG nr. 3/2021, cu modificarile si completarile ulterioare</t>
  </si>
  <si>
    <t>66.05.04.02</t>
  </si>
  <si>
    <t>Asistenta medicala  pentru specialitati clinice, din care:</t>
  </si>
  <si>
    <t>66.05.04.03</t>
  </si>
  <si>
    <t>Asistenta medicala stomatologica, din care:</t>
  </si>
  <si>
    <t xml:space="preserve">   -  sume pentru servicii medicale tratament si medicatie pentru personalul contractual din sistemul sanitar</t>
  </si>
  <si>
    <t>66.05.04.04</t>
  </si>
  <si>
    <t>Asistenta medicala pentru specialitati paraclinice, din care:</t>
  </si>
  <si>
    <r>
      <t xml:space="preserve">    ~ activitatea curenta</t>
    </r>
    <r>
      <rPr>
        <sz val="10"/>
        <color indexed="9"/>
        <rFont val="Arial"/>
        <family val="2"/>
      </rPr>
      <t/>
    </r>
  </si>
  <si>
    <t xml:space="preserve">    ~ Programul national de PET-CT, din care:</t>
  </si>
  <si>
    <t xml:space="preserve">    ~  sume pentru evaluarea anuala a bolnavilor cu diabet zaharat (hemoglobina glicata)</t>
  </si>
  <si>
    <t xml:space="preserve">    ~ Subprogramul de diagnostic genetic al tumorilor solide maligne ( sarcom Ewing si neuroblastom ) la copii si adulti</t>
  </si>
  <si>
    <t>66.05.04.05</t>
  </si>
  <si>
    <t xml:space="preserve">Asistenta medicala in centrele medicale multifunctionale, din care: </t>
  </si>
  <si>
    <t>66.05.05</t>
  </si>
  <si>
    <t>Servicii de urgenta prespitalicesti si transport sanitar</t>
  </si>
  <si>
    <t>66.05.06</t>
  </si>
  <si>
    <t>Servicii medicale in unitati sanitare cu paturi</t>
  </si>
  <si>
    <t>66.05.06.01</t>
  </si>
  <si>
    <t>Spitale generale</t>
  </si>
  <si>
    <t xml:space="preserve">    ~ Subprogramul de diagnostic si de monitorizare a bolii minime reziduale a bolnavilor cu leucemii acute prin imunofenotipare, examen citogenetic si/sau FISH si examen de biologie moleculara la copii si adulti</t>
  </si>
  <si>
    <t xml:space="preserve">    ~ Programul national de diagnostic si tratament cu ajutorul aparaturii de inalta performanta</t>
  </si>
  <si>
    <t>Subprogramul de radioterapie a bolnavilor cu afectiuni oncologice</t>
  </si>
  <si>
    <t>~sume pentru punerea în aplicare a dispoziţiilor art. 165 alin. ( 1^1)  - (1^3) din Legea nr. 95/2006 ( cf.modificarilor aduse prin Legea nr.109/2022)</t>
  </si>
  <si>
    <t>~ Suma corespunzatoare alocaţiei de hrană din unităţile sanitare publice</t>
  </si>
  <si>
    <t>66.05.06.04</t>
  </si>
  <si>
    <t>Unitati de recuperare-reabilitare a sanatatii, din care:</t>
  </si>
  <si>
    <t xml:space="preserve">   ~ personal contractual</t>
  </si>
  <si>
    <t>66.05.07</t>
  </si>
  <si>
    <t>Ingrijiri medicale la domiciliu</t>
  </si>
  <si>
    <t>66.05.11</t>
  </si>
  <si>
    <t>Prestatii medicale acordate in baza documentelor internationale</t>
  </si>
  <si>
    <t xml:space="preserve"> Plati efectuate in anii precedenti si recuperate in anul curent-SANATATE</t>
  </si>
  <si>
    <t>66.05.51.01</t>
  </si>
  <si>
    <t>TRANSFERURI CURENTE</t>
  </si>
  <si>
    <t>66.05.51.01.66</t>
  </si>
  <si>
    <t>Transferuri din bugetul fondului national unic de asigurări sociale de sănătate către unitățile sanitare pentru acoperirea creșterilor salariale, din care:</t>
  </si>
  <si>
    <t>~ influente financiare determinate de cresterile salariale prevazute de art.38, alin.3, lit.g) din Legea nr.153/2017,cu modificările și completările ulterioare</t>
  </si>
  <si>
    <t xml:space="preserve"> influente financiare determinate de cresterile salariale prevazute de art. 38 alin. 4^3  din Legea-cadru nr. 153/2017,cu modificările și completările ulterioare</t>
  </si>
  <si>
    <t xml:space="preserve"> influente financiare determinate de cresterile salariale prevazute de art. 38 alin. 4^4 din Legea-cadru nr. 153/2017, cu modificările și completările ulterioare</t>
  </si>
  <si>
    <t>~influente financiare determinate de cresterile salariale prevazute de art.38, alin.4 din Legea nr.153/2017, cu modificarile si completarile ulterioare, din care:</t>
  </si>
  <si>
    <t xml:space="preserve"> - influente financiare determinate de cresterile salariale prevazute de art.38, alin.4 din Legea nr.153/2017 reprezentand majorarea cu 1/4 din diferenţa dintre salariul de bază, solda de funcţie/salariul de funcţie, indemnizaţia de încadrare prevăzute de lege pentru anul 2022 şi cel/cea din luna decembrie 2018, conform art.34, alin(1) din OUG nr.114/2018 cu modificarile si completarile ulterioare </t>
  </si>
  <si>
    <t xml:space="preserve"> - influente financiare determinate de cresterile salariale prevazute de art.38, alin.4 din Legea nr.153/2017 reprezentand majorarea cu 1/3 din diferenţa dintre salariul de bază, solda de funcţie/salariul de funcţie, indemnizaţia de încadrare prevăzute de lege pentru anul 2022 şi cel/cea din luna decembrie 2019, conform art.45 din Legea nr.5/2020</t>
  </si>
  <si>
    <t xml:space="preserve"> - influente financiare determinate de cresterile salariale prevazute de art.I, alin.(3) din OUG nr.130/2021 reprezentand majorarea cu 1/4 din diferenţa dintre salariul de bază prevăzut de Legea-cadru nr. 153/2017, cu modificările şi completările ulterioare, pentru anul 2022 şi cel din luna decembrie 2021</t>
  </si>
  <si>
    <t>68.05</t>
  </si>
  <si>
    <t>ASIGURARI SI ASISTENTA SOCIALA</t>
  </si>
  <si>
    <t>68.05.01</t>
  </si>
  <si>
    <t>68.05.57.00</t>
  </si>
  <si>
    <r>
      <t>TITLUL</t>
    </r>
    <r>
      <rPr>
        <b/>
        <i/>
        <sz val="10"/>
        <rFont val="Palatino Linotype"/>
        <family val="1"/>
        <charset val="238"/>
      </rPr>
      <t xml:space="preserve"> IX</t>
    </r>
    <r>
      <rPr>
        <b/>
        <sz val="10"/>
        <rFont val="Palatino Linotype"/>
        <family val="1"/>
        <charset val="238"/>
      </rPr>
      <t xml:space="preserve"> ASISTENTA SOCIALA</t>
    </r>
  </si>
  <si>
    <t>68.05.57.02</t>
  </si>
  <si>
    <t>Ajutoare sociale</t>
  </si>
  <si>
    <t>68.05.57.02.01</t>
  </si>
  <si>
    <t>Ajutoare sociale in numerar</t>
  </si>
  <si>
    <t>68.05.05</t>
  </si>
  <si>
    <t>Asistenta sociala in caz de boli si invaliditati</t>
  </si>
  <si>
    <t>68.05.05.01</t>
  </si>
  <si>
    <t>Asistenta sociala in caz de boli</t>
  </si>
  <si>
    <t>68.05.06</t>
  </si>
  <si>
    <t>Asistenta sociala pentru familie si copii</t>
  </si>
  <si>
    <t xml:space="preserve"> Plati efectuate in anii precedenti si recuperate in anul curent - Asistenta sociala</t>
  </si>
  <si>
    <t>50.05.58.02</t>
  </si>
  <si>
    <t xml:space="preserve">Programe din Fondul  Social European  (FSE) </t>
  </si>
  <si>
    <t>50.05.58.02.01</t>
  </si>
  <si>
    <t>Finantarea nationala</t>
  </si>
  <si>
    <t>50.05.58.02.02</t>
  </si>
  <si>
    <t>Finantarea externa nerambursabila</t>
  </si>
  <si>
    <t>50.05.58.02.03</t>
  </si>
  <si>
    <t>Cheltuieli neeligibile</t>
  </si>
  <si>
    <t>50.05.58.15</t>
  </si>
  <si>
    <t>50.05.58.15.01</t>
  </si>
  <si>
    <t>Finantare nationala</t>
  </si>
  <si>
    <t>50.05.58.15.02</t>
  </si>
  <si>
    <t>Finantare externa nerambursabila</t>
  </si>
  <si>
    <t>50.05.58.15.03</t>
  </si>
  <si>
    <t>50.08</t>
  </si>
  <si>
    <t>FONDURI EXTERNE NERAMBURSABILE</t>
  </si>
  <si>
    <t>50.08.01</t>
  </si>
  <si>
    <t>50.08.58</t>
  </si>
  <si>
    <t>66.08</t>
  </si>
  <si>
    <t>66.08.01</t>
  </si>
  <si>
    <t>66.08.58</t>
  </si>
  <si>
    <t>66.08.58.15</t>
  </si>
  <si>
    <t>66.08.58.15.02</t>
  </si>
  <si>
    <t>66.08.50</t>
  </si>
  <si>
    <t>Alte chelutuieli in domeniul sanatatii</t>
  </si>
  <si>
    <t>66.08.50.50</t>
  </si>
  <si>
    <t>Alte institutii si actiuni sanitare</t>
  </si>
  <si>
    <t xml:space="preserve">       Programul national de sanatate mintala-Subprogramul national de tratament al bolnavilor cu toxicodependeta, precum si de testare a metabolitilor stupefiantelor</t>
  </si>
  <si>
    <t>~ servicii medicale pentru persoanele care nu fac dovada calităţii de asigurat,  prevăzute la art. 232 alin. (3^1) şi art. 261 alin. (1^2) din Legea nr. 95/2006, republicată, cu modificările şi completările ulterioare</t>
  </si>
  <si>
    <t xml:space="preserve">    ~Subprogramul national de servicii conexe acordate persoanelor diagnosticate cu tulburari din spectrul autist</t>
  </si>
  <si>
    <t xml:space="preserve">    ~Subprogramul national de testare genetica</t>
  </si>
  <si>
    <t>~Programul national de endometrioza</t>
  </si>
  <si>
    <t>medici nou veniti</t>
  </si>
  <si>
    <t xml:space="preserve">   - activitate curenta, din care:</t>
  </si>
  <si>
    <t xml:space="preserve">    ~ activitatea curenta, din care:</t>
  </si>
  <si>
    <t>public</t>
  </si>
  <si>
    <t>privat</t>
  </si>
  <si>
    <t>Mecanismul pentru Interconectarea Europei</t>
  </si>
  <si>
    <t xml:space="preserve">JUSTIFICARI </t>
  </si>
  <si>
    <t xml:space="preserve">DIRECTOR GENERAL </t>
  </si>
  <si>
    <t xml:space="preserve">DIRECTOR ECONOMIC </t>
  </si>
  <si>
    <t>INTOCMIT</t>
  </si>
  <si>
    <t>EC.CARMEN AXINIA</t>
  </si>
  <si>
    <t>DAN STOICA</t>
  </si>
  <si>
    <t xml:space="preserve">EC.EMANOELA DRAGHICI </t>
  </si>
  <si>
    <t>EC.PASCU ADINA</t>
  </si>
  <si>
    <t>EC.MAZILU CAMELIA</t>
  </si>
  <si>
    <t>SING.NELU DRAGHICI</t>
  </si>
  <si>
    <t>Situatia privind platile realizate la 31 DECEMBRIE 2023 pentru finantarea masurilor prevazute in actele normative care reglementeaza situatia epidemiologica determinta de raspandirea virusului SARS - CoV2</t>
  </si>
  <si>
    <t>Plati efectuate cumulat decembrie 2023</t>
  </si>
  <si>
    <t>partial sept23 si partial oct 23</t>
  </si>
  <si>
    <t>Diferenta dintre sumele realizate in luna  si contractul initial: - sume cf  art. 218, Anexa 2 din HG 521/2023: 4.257,89- integral octombrie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</si>
</sst>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_ ;[Red]\-#,##0.00\ "/>
  </numFmts>
  <fonts count="17" x14ac:knownFonts="1">
    <font>
      <sz val="10"/>
      <name val="Arial"/>
      <charset val="238"/>
    </font>
    <font>
      <sz val="10"/>
      <name val="Arial"/>
      <family val="2"/>
    </font>
    <font>
      <sz val="10"/>
      <name val="Arial"/>
      <family val="2"/>
      <charset val="238"/>
    </font>
    <font>
      <sz val="10"/>
      <name val="Palatino Linotype"/>
      <family val="1"/>
      <charset val="238"/>
    </font>
    <font>
      <b/>
      <i/>
      <sz val="10"/>
      <name val="Palatino Linotype"/>
      <family val="1"/>
      <charset val="238"/>
    </font>
    <font>
      <b/>
      <sz val="10"/>
      <name val="Palatino Linotype"/>
      <family val="1"/>
      <charset val="238"/>
    </font>
    <font>
      <i/>
      <sz val="10"/>
      <name val="Palatino Linotype"/>
      <family val="1"/>
      <charset val="238"/>
    </font>
    <font>
      <b/>
      <sz val="11"/>
      <name val="Palatino Linotype"/>
      <family val="1"/>
      <charset val="238"/>
    </font>
    <font>
      <b/>
      <i/>
      <sz val="11"/>
      <name val="Palatino Linotype"/>
      <family val="1"/>
      <charset val="238"/>
    </font>
    <font>
      <sz val="10"/>
      <color indexed="10"/>
      <name val="Palatino Linotype"/>
      <family val="1"/>
      <charset val="238"/>
    </font>
    <font>
      <sz val="10"/>
      <color indexed="8"/>
      <name val="Palatino Linotype"/>
      <family val="1"/>
      <charset val="238"/>
    </font>
    <font>
      <b/>
      <sz val="10"/>
      <color indexed="8"/>
      <name val="Palatino Linotype"/>
      <family val="1"/>
      <charset val="238"/>
    </font>
    <font>
      <sz val="10"/>
      <color indexed="9"/>
      <name val="Arial"/>
      <family val="2"/>
    </font>
    <font>
      <sz val="10"/>
      <name val="Palatino Linotype"/>
      <family val="1"/>
    </font>
    <font>
      <b/>
      <i/>
      <sz val="14"/>
      <name val="Palatino Linotype"/>
      <family val="1"/>
      <charset val="238"/>
    </font>
    <font>
      <b/>
      <sz val="10"/>
      <name val="Palatino Linotype"/>
      <family val="1"/>
    </font>
    <font>
      <sz val="10"/>
      <color rgb="FF000000"/>
      <name val="Palatino Linotype"/>
      <family val="1"/>
      <charset val="238"/>
    </font>
  </fonts>
  <fills count="3">
    <fill>
      <patternFill patternType="none"/>
    </fill>
    <fill>
      <patternFill patternType="gray125"/>
    </fill>
    <fill>
      <patternFill patternType="solid">
        <fgColor theme="0"/>
        <bgColor indexed="64"/>
      </patternFill>
    </fill>
  </fills>
  <borders count="3">
    <border>
      <left/>
      <right/>
      <top/>
      <bottom/>
      <diagonal/>
    </border>
    <border>
      <left style="hair">
        <color indexed="64"/>
      </left>
      <right style="hair">
        <color indexed="64"/>
      </right>
      <top style="hair">
        <color indexed="64"/>
      </top>
      <bottom style="hair">
        <color indexed="64"/>
      </bottom>
      <diagonal/>
    </border>
    <border>
      <left style="thin">
        <color rgb="FF000000"/>
      </left>
      <right style="thin">
        <color rgb="FF000000"/>
      </right>
      <top style="thin">
        <color rgb="FF000000"/>
      </top>
      <bottom style="thin">
        <color rgb="FF000000"/>
      </bottom>
      <diagonal/>
    </border>
  </borders>
  <cellStyleXfs count="6">
    <xf numFmtId="0" fontId="0" fillId="0" borderId="0"/>
    <xf numFmtId="0" fontId="2" fillId="0" borderId="0"/>
    <xf numFmtId="0" fontId="2" fillId="0" borderId="0"/>
    <xf numFmtId="0" fontId="2" fillId="0" borderId="0"/>
    <xf numFmtId="0" fontId="1" fillId="0" borderId="0"/>
    <xf numFmtId="0" fontId="1" fillId="0" borderId="0"/>
  </cellStyleXfs>
  <cellXfs count="70">
    <xf numFmtId="0" fontId="0" fillId="0" borderId="0" xfId="0"/>
    <xf numFmtId="49" fontId="3" fillId="0" borderId="0" xfId="0" applyNumberFormat="1" applyFont="1" applyAlignment="1">
      <alignment vertical="top" wrapText="1"/>
    </xf>
    <xf numFmtId="3" fontId="4" fillId="0" borderId="0" xfId="0" applyNumberFormat="1" applyFont="1" applyAlignment="1">
      <alignment horizontal="center"/>
    </xf>
    <xf numFmtId="3" fontId="3" fillId="0" borderId="0" xfId="0" applyNumberFormat="1" applyFont="1"/>
    <xf numFmtId="0" fontId="3" fillId="0" borderId="0" xfId="0" applyFont="1"/>
    <xf numFmtId="4" fontId="3" fillId="0" borderId="0" xfId="0" applyNumberFormat="1" applyFont="1"/>
    <xf numFmtId="4" fontId="5" fillId="0" borderId="0" xfId="0" applyNumberFormat="1" applyFont="1" applyAlignment="1">
      <alignment wrapText="1"/>
    </xf>
    <xf numFmtId="3" fontId="5" fillId="0" borderId="0" xfId="0" applyNumberFormat="1" applyFont="1" applyAlignment="1">
      <alignment wrapText="1"/>
    </xf>
    <xf numFmtId="3" fontId="4" fillId="0" borderId="0" xfId="0" applyNumberFormat="1" applyFont="1" applyAlignment="1">
      <alignment horizontal="center" wrapText="1"/>
    </xf>
    <xf numFmtId="49" fontId="5" fillId="0" borderId="1" xfId="0" applyNumberFormat="1" applyFont="1" applyBorder="1" applyAlignment="1">
      <alignment horizontal="center" vertical="center" wrapText="1"/>
    </xf>
    <xf numFmtId="3" fontId="5" fillId="0" borderId="1" xfId="0" applyNumberFormat="1" applyFont="1" applyBorder="1" applyAlignment="1">
      <alignment horizontal="center" vertical="center" wrapText="1"/>
    </xf>
    <xf numFmtId="4" fontId="5" fillId="0" borderId="1" xfId="0" applyNumberFormat="1" applyFont="1" applyBorder="1" applyAlignment="1">
      <alignment horizontal="center" vertical="center" wrapText="1"/>
    </xf>
    <xf numFmtId="0" fontId="3" fillId="0" borderId="0" xfId="0" applyFont="1" applyAlignment="1">
      <alignment horizontal="center" vertical="center" wrapText="1"/>
    </xf>
    <xf numFmtId="49" fontId="5" fillId="0" borderId="1" xfId="0" applyNumberFormat="1" applyFont="1" applyBorder="1" applyAlignment="1">
      <alignment horizontal="center" vertical="top" wrapText="1"/>
    </xf>
    <xf numFmtId="3" fontId="5" fillId="0" borderId="1" xfId="0" applyNumberFormat="1" applyFont="1" applyBorder="1" applyAlignment="1">
      <alignment horizontal="center"/>
    </xf>
    <xf numFmtId="3" fontId="4" fillId="0" borderId="1" xfId="0" applyNumberFormat="1" applyFont="1" applyBorder="1" applyAlignment="1">
      <alignment horizontal="center"/>
    </xf>
    <xf numFmtId="49" fontId="5" fillId="0" borderId="1" xfId="0" applyNumberFormat="1" applyFont="1" applyBorder="1" applyAlignment="1">
      <alignment vertical="top" wrapText="1"/>
    </xf>
    <xf numFmtId="164" fontId="5" fillId="0" borderId="1" xfId="2" applyNumberFormat="1" applyFont="1" applyBorder="1" applyAlignment="1">
      <alignment horizontal="left" wrapText="1"/>
    </xf>
    <xf numFmtId="3" fontId="5" fillId="0" borderId="1" xfId="3" applyNumberFormat="1" applyFont="1" applyBorder="1" applyAlignment="1">
      <alignment horizontal="right" wrapText="1"/>
    </xf>
    <xf numFmtId="0" fontId="5" fillId="0" borderId="0" xfId="0" applyFont="1"/>
    <xf numFmtId="164" fontId="5" fillId="0" borderId="1" xfId="2" applyNumberFormat="1" applyFont="1" applyBorder="1" applyAlignment="1">
      <alignment wrapText="1"/>
    </xf>
    <xf numFmtId="49" fontId="5" fillId="0" borderId="1" xfId="0" applyNumberFormat="1" applyFont="1" applyBorder="1" applyAlignment="1">
      <alignment horizontal="left" vertical="top" wrapText="1"/>
    </xf>
    <xf numFmtId="49" fontId="3" fillId="0" borderId="1" xfId="0" applyNumberFormat="1" applyFont="1" applyBorder="1" applyAlignment="1">
      <alignment vertical="top" wrapText="1"/>
    </xf>
    <xf numFmtId="4" fontId="3" fillId="0" borderId="1" xfId="2" applyNumberFormat="1" applyFont="1" applyBorder="1" applyAlignment="1">
      <alignment wrapText="1"/>
    </xf>
    <xf numFmtId="3" fontId="4" fillId="0" borderId="1" xfId="0" applyNumberFormat="1" applyFont="1" applyBorder="1" applyAlignment="1">
      <alignment horizontal="right"/>
    </xf>
    <xf numFmtId="3" fontId="3" fillId="0" borderId="1" xfId="0" applyNumberFormat="1" applyFont="1" applyBorder="1"/>
    <xf numFmtId="164" fontId="3" fillId="0" borderId="1" xfId="2" applyNumberFormat="1" applyFont="1" applyBorder="1" applyAlignment="1">
      <alignment wrapText="1"/>
    </xf>
    <xf numFmtId="164" fontId="3" fillId="0" borderId="1" xfId="2" applyNumberFormat="1" applyFont="1" applyBorder="1" applyAlignment="1">
      <alignment horizontal="left" vertical="center" wrapText="1"/>
    </xf>
    <xf numFmtId="0" fontId="6" fillId="0" borderId="0" xfId="0" applyFont="1"/>
    <xf numFmtId="49" fontId="6" fillId="0" borderId="1" xfId="0" applyNumberFormat="1" applyFont="1" applyBorder="1" applyAlignment="1">
      <alignment vertical="top" wrapText="1"/>
    </xf>
    <xf numFmtId="164" fontId="6" fillId="0" borderId="1" xfId="2" applyNumberFormat="1" applyFont="1" applyBorder="1" applyAlignment="1">
      <alignment wrapText="1"/>
    </xf>
    <xf numFmtId="3" fontId="5" fillId="0" borderId="1" xfId="0" applyNumberFormat="1" applyFont="1" applyBorder="1"/>
    <xf numFmtId="49" fontId="3" fillId="0" borderId="1" xfId="0" applyNumberFormat="1" applyFont="1" applyBorder="1" applyAlignment="1">
      <alignment horizontal="left" vertical="top" wrapText="1"/>
    </xf>
    <xf numFmtId="164" fontId="5" fillId="0" borderId="1" xfId="3" applyNumberFormat="1" applyFont="1" applyBorder="1" applyAlignment="1">
      <alignment wrapText="1"/>
    </xf>
    <xf numFmtId="164" fontId="3" fillId="0" borderId="1" xfId="3" applyNumberFormat="1" applyFont="1" applyBorder="1" applyAlignment="1">
      <alignment wrapText="1"/>
    </xf>
    <xf numFmtId="49" fontId="9" fillId="0" borderId="1" xfId="0" applyNumberFormat="1" applyFont="1" applyBorder="1" applyAlignment="1">
      <alignment vertical="top" wrapText="1"/>
    </xf>
    <xf numFmtId="4" fontId="5" fillId="0" borderId="1" xfId="2" applyNumberFormat="1" applyFont="1" applyBorder="1" applyAlignment="1">
      <alignment wrapText="1"/>
    </xf>
    <xf numFmtId="4" fontId="3" fillId="0" borderId="1" xfId="0" applyNumberFormat="1" applyFont="1" applyBorder="1" applyAlignment="1">
      <alignment wrapText="1"/>
    </xf>
    <xf numFmtId="4" fontId="3" fillId="0" borderId="1" xfId="0" applyNumberFormat="1" applyFont="1" applyBorder="1" applyAlignment="1">
      <alignment horizontal="left" wrapText="1"/>
    </xf>
    <xf numFmtId="4" fontId="5" fillId="0" borderId="1" xfId="0" applyNumberFormat="1" applyFont="1" applyBorder="1" applyAlignment="1">
      <alignment horizontal="left" wrapText="1"/>
    </xf>
    <xf numFmtId="164" fontId="10" fillId="0" borderId="1" xfId="2" applyNumberFormat="1" applyFont="1" applyBorder="1" applyAlignment="1">
      <alignment wrapText="1"/>
    </xf>
    <xf numFmtId="164" fontId="10" fillId="0" borderId="1" xfId="2" applyNumberFormat="1" applyFont="1" applyBorder="1" applyAlignment="1">
      <alignment horizontal="left" vertical="center" wrapText="1"/>
    </xf>
    <xf numFmtId="164" fontId="11" fillId="0" borderId="1" xfId="3" applyNumberFormat="1" applyFont="1" applyBorder="1" applyAlignment="1">
      <alignment horizontal="left" vertical="center" wrapText="1"/>
    </xf>
    <xf numFmtId="164" fontId="10" fillId="0" borderId="1" xfId="3" applyNumberFormat="1" applyFont="1" applyBorder="1" applyAlignment="1">
      <alignment horizontal="left" vertical="center" wrapText="1"/>
    </xf>
    <xf numFmtId="3" fontId="3" fillId="0" borderId="1" xfId="0" applyNumberFormat="1" applyFont="1" applyBorder="1" applyAlignment="1">
      <alignment vertical="top" wrapText="1"/>
    </xf>
    <xf numFmtId="164" fontId="5" fillId="0" borderId="1" xfId="4" applyNumberFormat="1" applyFont="1" applyBorder="1" applyAlignment="1">
      <alignment vertical="top" wrapText="1"/>
    </xf>
    <xf numFmtId="164" fontId="3" fillId="0" borderId="1" xfId="4" applyNumberFormat="1" applyFont="1" applyBorder="1" applyAlignment="1">
      <alignment vertical="top" wrapText="1"/>
    </xf>
    <xf numFmtId="164" fontId="5" fillId="0" borderId="1" xfId="5" applyNumberFormat="1" applyFont="1" applyBorder="1" applyAlignment="1">
      <alignment vertical="top" wrapText="1"/>
    </xf>
    <xf numFmtId="4" fontId="3" fillId="0" borderId="1" xfId="0" applyNumberFormat="1" applyFont="1" applyBorder="1"/>
    <xf numFmtId="164" fontId="13" fillId="0" borderId="1" xfId="2" applyNumberFormat="1" applyFont="1" applyBorder="1" applyAlignment="1">
      <alignment wrapText="1"/>
    </xf>
    <xf numFmtId="4" fontId="3" fillId="0" borderId="1" xfId="0" applyNumberFormat="1" applyFont="1" applyBorder="1" applyAlignment="1">
      <alignment horizontal="left" vertical="center" wrapText="1"/>
    </xf>
    <xf numFmtId="2" fontId="3" fillId="0" borderId="1" xfId="2" applyNumberFormat="1" applyFont="1" applyBorder="1" applyAlignment="1">
      <alignment wrapText="1"/>
    </xf>
    <xf numFmtId="164" fontId="5" fillId="0" borderId="1" xfId="2" applyNumberFormat="1" applyFont="1" applyBorder="1"/>
    <xf numFmtId="164" fontId="3" fillId="0" borderId="1" xfId="2" applyNumberFormat="1" applyFont="1" applyBorder="1"/>
    <xf numFmtId="3" fontId="5" fillId="0" borderId="1" xfId="0" applyNumberFormat="1" applyFont="1" applyBorder="1" applyAlignment="1">
      <alignment wrapText="1"/>
    </xf>
    <xf numFmtId="3" fontId="3" fillId="0" borderId="1" xfId="0" applyNumberFormat="1" applyFont="1" applyBorder="1" applyAlignment="1">
      <alignment wrapText="1"/>
    </xf>
    <xf numFmtId="3" fontId="3" fillId="0" borderId="1" xfId="0" applyNumberFormat="1" applyFont="1" applyBorder="1" applyAlignment="1">
      <alignment horizontal="center" vertical="top" wrapText="1"/>
    </xf>
    <xf numFmtId="4" fontId="3" fillId="0" borderId="1" xfId="2" applyNumberFormat="1" applyFont="1" applyBorder="1" applyAlignment="1">
      <alignment horizontal="center" wrapText="1"/>
    </xf>
    <xf numFmtId="49" fontId="15" fillId="0" borderId="1" xfId="0" applyNumberFormat="1" applyFont="1" applyBorder="1" applyAlignment="1">
      <alignment vertical="top" wrapText="1"/>
    </xf>
    <xf numFmtId="3" fontId="7" fillId="0" borderId="1" xfId="3" applyNumberFormat="1" applyFont="1" applyBorder="1" applyAlignment="1">
      <alignment horizontal="right" wrapText="1"/>
    </xf>
    <xf numFmtId="3" fontId="8" fillId="0" borderId="1" xfId="0" applyNumberFormat="1" applyFont="1" applyBorder="1" applyAlignment="1">
      <alignment horizontal="right"/>
    </xf>
    <xf numFmtId="3" fontId="5" fillId="0" borderId="1" xfId="3" applyNumberFormat="1" applyFont="1" applyBorder="1" applyAlignment="1">
      <alignment horizontal="right"/>
    </xf>
    <xf numFmtId="0" fontId="3" fillId="0" borderId="1" xfId="0" applyFont="1" applyBorder="1" applyAlignment="1">
      <alignment wrapText="1"/>
    </xf>
    <xf numFmtId="0" fontId="16" fillId="0" borderId="2" xfId="0" applyFont="1" applyBorder="1"/>
    <xf numFmtId="3" fontId="13" fillId="0" borderId="1" xfId="3" applyNumberFormat="1" applyFont="1" applyBorder="1" applyAlignment="1">
      <alignment horizontal="left" wrapText="1"/>
    </xf>
    <xf numFmtId="3" fontId="15" fillId="0" borderId="1" xfId="0" applyNumberFormat="1" applyFont="1" applyBorder="1" applyAlignment="1">
      <alignment horizontal="right"/>
    </xf>
    <xf numFmtId="3" fontId="5" fillId="2" borderId="1" xfId="3" applyNumberFormat="1" applyFont="1" applyFill="1" applyBorder="1" applyAlignment="1">
      <alignment horizontal="right" wrapText="1"/>
    </xf>
    <xf numFmtId="3" fontId="13" fillId="2" borderId="1" xfId="3" applyNumberFormat="1" applyFont="1" applyFill="1" applyBorder="1" applyAlignment="1">
      <alignment horizontal="left" wrapText="1"/>
    </xf>
    <xf numFmtId="3" fontId="13" fillId="2" borderId="1" xfId="3" applyNumberFormat="1" applyFont="1" applyFill="1" applyBorder="1" applyAlignment="1">
      <alignment horizontal="right" wrapText="1"/>
    </xf>
    <xf numFmtId="3" fontId="14" fillId="0" borderId="0" xfId="0" applyNumberFormat="1" applyFont="1" applyAlignment="1">
      <alignment horizontal="center" wrapText="1"/>
    </xf>
  </cellXfs>
  <cellStyles count="6">
    <cellStyle name="Normal" xfId="0" builtinId="0"/>
    <cellStyle name="Normal 2" xfId="1" xr:uid="{00000000-0005-0000-0000-000001000000}"/>
    <cellStyle name="Normal_buget 2004 cf lg 507 2003 CU DEBL10% MAI cu virari" xfId="4" xr:uid="{00000000-0005-0000-0000-000002000000}"/>
    <cellStyle name="Normal_BUGET RECTIFICARE OUG 89 VIRARI FINALE" xfId="2" xr:uid="{00000000-0005-0000-0000-000003000000}"/>
    <cellStyle name="Normal_BUGET RECTIFICARE OUG 89 VIRARI FINALE_12.Cont executie CHELTUIELI DECEMBRIE 2014" xfId="3" xr:uid="{00000000-0005-0000-0000-000004000000}"/>
    <cellStyle name="Normal_LG 216 CALCULE BVC 2001" xfId="5"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C00CC"/>
  </sheetPr>
  <dimension ref="A1:IL298"/>
  <sheetViews>
    <sheetView tabSelected="1" zoomScale="90" zoomScaleNormal="90" zoomScaleSheetLayoutView="90" workbookViewId="0">
      <pane xSplit="3" ySplit="6" topLeftCell="D7" activePane="bottomRight" state="frozen"/>
      <selection activeCell="G7" sqref="G7:H290"/>
      <selection pane="topRight" activeCell="G7" sqref="G7:H290"/>
      <selection pane="bottomLeft" activeCell="G7" sqref="G7:H290"/>
      <selection pane="bottomRight" activeCell="J5" sqref="J5"/>
    </sheetView>
  </sheetViews>
  <sheetFormatPr defaultColWidth="9.140625" defaultRowHeight="15" x14ac:dyDescent="0.3"/>
  <cols>
    <col min="1" max="1" width="14.42578125" style="1" customWidth="1"/>
    <col min="2" max="2" width="71.28515625" style="3" customWidth="1"/>
    <col min="3" max="3" width="7" style="3" customWidth="1"/>
    <col min="4" max="4" width="14.7109375" style="3" customWidth="1"/>
    <col min="5" max="5" width="15.42578125" style="3" customWidth="1"/>
    <col min="6" max="6" width="39.140625" style="3" customWidth="1"/>
    <col min="7" max="16384" width="9.140625" style="4"/>
  </cols>
  <sheetData>
    <row r="1" spans="1:6" ht="64.5" customHeight="1" x14ac:dyDescent="0.35">
      <c r="B1" s="69" t="s">
        <v>320</v>
      </c>
      <c r="C1" s="69"/>
      <c r="D1" s="69"/>
      <c r="E1" s="69"/>
      <c r="F1" s="69"/>
    </row>
    <row r="2" spans="1:6" x14ac:dyDescent="0.3">
      <c r="B2" s="2"/>
      <c r="C2" s="2"/>
    </row>
    <row r="3" spans="1:6" x14ac:dyDescent="0.3">
      <c r="B3" s="2"/>
      <c r="C3" s="2"/>
      <c r="D3" s="5"/>
    </row>
    <row r="4" spans="1:6" x14ac:dyDescent="0.3">
      <c r="D4" s="6"/>
      <c r="E4" s="8" t="s">
        <v>0</v>
      </c>
      <c r="F4" s="7"/>
    </row>
    <row r="5" spans="1:6" s="12" customFormat="1" ht="45" x14ac:dyDescent="0.2">
      <c r="A5" s="9"/>
      <c r="B5" s="10" t="s">
        <v>1</v>
      </c>
      <c r="C5" s="10"/>
      <c r="D5" s="10" t="s">
        <v>321</v>
      </c>
      <c r="E5" s="11" t="s">
        <v>3</v>
      </c>
      <c r="F5" s="11" t="s">
        <v>310</v>
      </c>
    </row>
    <row r="6" spans="1:6" x14ac:dyDescent="0.3">
      <c r="A6" s="13"/>
      <c r="B6" s="14" t="s">
        <v>4</v>
      </c>
      <c r="C6" s="14"/>
      <c r="D6" s="15"/>
      <c r="E6" s="15"/>
      <c r="F6" s="15"/>
    </row>
    <row r="7" spans="1:6" s="19" customFormat="1" ht="16.5" customHeight="1" x14ac:dyDescent="0.3">
      <c r="A7" s="16" t="s">
        <v>5</v>
      </c>
      <c r="B7" s="17" t="s">
        <v>6</v>
      </c>
      <c r="C7" s="18">
        <f t="shared" ref="C7:E7" si="0">+C8+C16</f>
        <v>0</v>
      </c>
      <c r="D7" s="18">
        <f t="shared" si="0"/>
        <v>9428303</v>
      </c>
      <c r="E7" s="18">
        <f t="shared" si="0"/>
        <v>98511</v>
      </c>
      <c r="F7" s="18"/>
    </row>
    <row r="8" spans="1:6" s="19" customFormat="1" x14ac:dyDescent="0.3">
      <c r="A8" s="16" t="s">
        <v>7</v>
      </c>
      <c r="B8" s="20" t="s">
        <v>8</v>
      </c>
      <c r="C8" s="18">
        <f>+C9+C10+C13+C11+C12+C15+C250+C14</f>
        <v>0</v>
      </c>
      <c r="D8" s="18">
        <f t="shared" ref="D8:E8" si="1">+D9+D10+D13+D11+D12+D15+D250+D14</f>
        <v>9428303</v>
      </c>
      <c r="E8" s="18">
        <f t="shared" si="1"/>
        <v>98511</v>
      </c>
      <c r="F8" s="18"/>
    </row>
    <row r="9" spans="1:6" s="19" customFormat="1" x14ac:dyDescent="0.3">
      <c r="A9" s="16" t="s">
        <v>9</v>
      </c>
      <c r="B9" s="20" t="s">
        <v>10</v>
      </c>
      <c r="C9" s="18">
        <f t="shared" ref="C9:E9" si="2">+C23</f>
        <v>0</v>
      </c>
      <c r="D9" s="18">
        <f t="shared" si="2"/>
        <v>0</v>
      </c>
      <c r="E9" s="18">
        <f t="shared" si="2"/>
        <v>0</v>
      </c>
      <c r="F9" s="18"/>
    </row>
    <row r="10" spans="1:6" s="19" customFormat="1" ht="16.5" customHeight="1" x14ac:dyDescent="0.3">
      <c r="A10" s="16" t="s">
        <v>11</v>
      </c>
      <c r="B10" s="20" t="s">
        <v>12</v>
      </c>
      <c r="C10" s="18">
        <f>+C43</f>
        <v>0</v>
      </c>
      <c r="D10" s="18">
        <f t="shared" ref="D10:E10" si="3">+D43</f>
        <v>6289456</v>
      </c>
      <c r="E10" s="18">
        <f t="shared" si="3"/>
        <v>98511</v>
      </c>
      <c r="F10" s="18"/>
    </row>
    <row r="11" spans="1:6" s="19" customFormat="1" x14ac:dyDescent="0.3">
      <c r="A11" s="16" t="s">
        <v>13</v>
      </c>
      <c r="B11" s="20" t="s">
        <v>14</v>
      </c>
      <c r="C11" s="18">
        <f>+C71</f>
        <v>0</v>
      </c>
      <c r="D11" s="18">
        <f t="shared" ref="D11:E11" si="4">+D71</f>
        <v>0</v>
      </c>
      <c r="E11" s="18">
        <f t="shared" si="4"/>
        <v>0</v>
      </c>
      <c r="F11" s="18"/>
    </row>
    <row r="12" spans="1:6" s="19" customFormat="1" ht="30" x14ac:dyDescent="0.3">
      <c r="A12" s="16" t="s">
        <v>15</v>
      </c>
      <c r="B12" s="20" t="s">
        <v>16</v>
      </c>
      <c r="C12" s="18">
        <f>C251</f>
        <v>0</v>
      </c>
      <c r="D12" s="18">
        <f t="shared" ref="D12:E12" si="5">D251</f>
        <v>2513799</v>
      </c>
      <c r="E12" s="18">
        <f t="shared" si="5"/>
        <v>0</v>
      </c>
      <c r="F12" s="18"/>
    </row>
    <row r="13" spans="1:6" s="19" customFormat="1" ht="16.5" customHeight="1" x14ac:dyDescent="0.3">
      <c r="A13" s="16" t="s">
        <v>17</v>
      </c>
      <c r="B13" s="20" t="s">
        <v>18</v>
      </c>
      <c r="C13" s="18">
        <f>C263</f>
        <v>0</v>
      </c>
      <c r="D13" s="18">
        <f>D262</f>
        <v>625048</v>
      </c>
      <c r="E13" s="18">
        <f>E261</f>
        <v>0</v>
      </c>
      <c r="F13" s="18"/>
    </row>
    <row r="14" spans="1:6" s="19" customFormat="1" ht="30" x14ac:dyDescent="0.3">
      <c r="A14" s="16" t="s">
        <v>19</v>
      </c>
      <c r="B14" s="20" t="s">
        <v>20</v>
      </c>
      <c r="C14" s="18">
        <f>C270</f>
        <v>0</v>
      </c>
      <c r="D14" s="18">
        <f t="shared" ref="D14:E14" si="6">D270</f>
        <v>0</v>
      </c>
      <c r="E14" s="18">
        <f t="shared" si="6"/>
        <v>0</v>
      </c>
      <c r="F14" s="18"/>
    </row>
    <row r="15" spans="1:6" s="19" customFormat="1" ht="16.5" customHeight="1" x14ac:dyDescent="0.3">
      <c r="A15" s="16" t="s">
        <v>21</v>
      </c>
      <c r="B15" s="20" t="s">
        <v>22</v>
      </c>
      <c r="C15" s="18">
        <f>C74</f>
        <v>0</v>
      </c>
      <c r="D15" s="18">
        <f t="shared" ref="D15:E15" si="7">D74</f>
        <v>0</v>
      </c>
      <c r="E15" s="18">
        <f t="shared" si="7"/>
        <v>0</v>
      </c>
      <c r="F15" s="18"/>
    </row>
    <row r="16" spans="1:6" s="19" customFormat="1" ht="16.5" customHeight="1" x14ac:dyDescent="0.3">
      <c r="A16" s="16" t="s">
        <v>23</v>
      </c>
      <c r="B16" s="20" t="s">
        <v>24</v>
      </c>
      <c r="C16" s="18">
        <f>C77</f>
        <v>0</v>
      </c>
      <c r="D16" s="18">
        <f t="shared" ref="D16:E16" si="8">D77</f>
        <v>0</v>
      </c>
      <c r="E16" s="18">
        <f t="shared" si="8"/>
        <v>0</v>
      </c>
      <c r="F16" s="18"/>
    </row>
    <row r="17" spans="1:239" s="19" customFormat="1" x14ac:dyDescent="0.3">
      <c r="A17" s="16" t="s">
        <v>25</v>
      </c>
      <c r="B17" s="20" t="s">
        <v>26</v>
      </c>
      <c r="C17" s="18">
        <f>C78</f>
        <v>0</v>
      </c>
      <c r="D17" s="18">
        <f t="shared" ref="D17:E17" si="9">D78</f>
        <v>0</v>
      </c>
      <c r="E17" s="18">
        <f t="shared" si="9"/>
        <v>0</v>
      </c>
      <c r="F17" s="18"/>
    </row>
    <row r="18" spans="1:239" s="19" customFormat="1" ht="30" x14ac:dyDescent="0.3">
      <c r="A18" s="16" t="s">
        <v>27</v>
      </c>
      <c r="B18" s="20" t="s">
        <v>28</v>
      </c>
      <c r="C18" s="18">
        <f>C250+C269</f>
        <v>0</v>
      </c>
      <c r="D18" s="18">
        <f t="shared" ref="D18:E18" si="10">D250+D269</f>
        <v>0</v>
      </c>
      <c r="E18" s="18">
        <f t="shared" si="10"/>
        <v>0</v>
      </c>
      <c r="F18" s="18"/>
    </row>
    <row r="19" spans="1:239" s="19" customFormat="1" ht="16.5" customHeight="1" x14ac:dyDescent="0.3">
      <c r="A19" s="16" t="s">
        <v>29</v>
      </c>
      <c r="B19" s="20" t="s">
        <v>30</v>
      </c>
      <c r="C19" s="18">
        <f t="shared" ref="C19:E19" si="11">+C20+C16</f>
        <v>0</v>
      </c>
      <c r="D19" s="18">
        <f t="shared" si="11"/>
        <v>9428303</v>
      </c>
      <c r="E19" s="18">
        <f t="shared" si="11"/>
        <v>98511</v>
      </c>
      <c r="F19" s="18"/>
    </row>
    <row r="20" spans="1:239" s="19" customFormat="1" x14ac:dyDescent="0.3">
      <c r="A20" s="16" t="s">
        <v>31</v>
      </c>
      <c r="B20" s="20" t="s">
        <v>8</v>
      </c>
      <c r="C20" s="18">
        <f>C9+C10+C11+C12+C13+C15+C250+C14</f>
        <v>0</v>
      </c>
      <c r="D20" s="18">
        <f t="shared" ref="D20:E20" si="12">D9+D10+D11+D12+D13+D15+D250+D14</f>
        <v>9428303</v>
      </c>
      <c r="E20" s="18">
        <f t="shared" si="12"/>
        <v>98511</v>
      </c>
      <c r="F20" s="18"/>
    </row>
    <row r="21" spans="1:239" s="19" customFormat="1" ht="16.5" customHeight="1" x14ac:dyDescent="0.3">
      <c r="A21" s="21" t="s">
        <v>32</v>
      </c>
      <c r="B21" s="20" t="s">
        <v>33</v>
      </c>
      <c r="C21" s="18">
        <f>+C22+C77+C250</f>
        <v>0</v>
      </c>
      <c r="D21" s="18">
        <f t="shared" ref="D21:E21" si="13">+D22+D77+D250</f>
        <v>8803255</v>
      </c>
      <c r="E21" s="18">
        <f t="shared" si="13"/>
        <v>98511</v>
      </c>
      <c r="F21" s="18"/>
    </row>
    <row r="22" spans="1:239" s="19" customFormat="1" ht="16.5" customHeight="1" x14ac:dyDescent="0.3">
      <c r="A22" s="16" t="s">
        <v>34</v>
      </c>
      <c r="B22" s="20" t="s">
        <v>8</v>
      </c>
      <c r="C22" s="18">
        <f>+C23+C43+C71+C251+C74+C270</f>
        <v>0</v>
      </c>
      <c r="D22" s="18">
        <f t="shared" ref="D22:E22" si="14">+D23+D43+D71+D251+D74+D270</f>
        <v>8803255</v>
      </c>
      <c r="E22" s="18">
        <f t="shared" si="14"/>
        <v>98511</v>
      </c>
      <c r="F22" s="18"/>
    </row>
    <row r="23" spans="1:239" s="19" customFormat="1" x14ac:dyDescent="0.3">
      <c r="A23" s="16" t="s">
        <v>35</v>
      </c>
      <c r="B23" s="20" t="s">
        <v>10</v>
      </c>
      <c r="C23" s="18">
        <f t="shared" ref="C23:E23" si="15">+C24+C36+C34</f>
        <v>0</v>
      </c>
      <c r="D23" s="18">
        <f t="shared" si="15"/>
        <v>0</v>
      </c>
      <c r="E23" s="18">
        <f t="shared" si="15"/>
        <v>0</v>
      </c>
      <c r="F23" s="18"/>
    </row>
    <row r="24" spans="1:239" s="19" customFormat="1" ht="16.5" customHeight="1" x14ac:dyDescent="0.3">
      <c r="A24" s="16" t="s">
        <v>36</v>
      </c>
      <c r="B24" s="20" t="s">
        <v>37</v>
      </c>
      <c r="C24" s="18">
        <f t="shared" ref="C24:E24" si="16">C25+C28+C29+C30+C32+C26+C27+C31</f>
        <v>0</v>
      </c>
      <c r="D24" s="18">
        <f t="shared" si="16"/>
        <v>0</v>
      </c>
      <c r="E24" s="18">
        <f t="shared" si="16"/>
        <v>0</v>
      </c>
      <c r="F24" s="18"/>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row>
    <row r="25" spans="1:239" s="19" customFormat="1" ht="16.5" customHeight="1" x14ac:dyDescent="0.3">
      <c r="A25" s="22" t="s">
        <v>38</v>
      </c>
      <c r="B25" s="23" t="s">
        <v>39</v>
      </c>
      <c r="C25" s="24"/>
      <c r="D25" s="18"/>
      <c r="E25" s="18"/>
      <c r="F25" s="18"/>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row>
    <row r="26" spans="1:239" s="19" customFormat="1" x14ac:dyDescent="0.3">
      <c r="A26" s="22" t="s">
        <v>40</v>
      </c>
      <c r="B26" s="23" t="s">
        <v>41</v>
      </c>
      <c r="C26" s="24"/>
      <c r="D26" s="18"/>
      <c r="E26" s="18"/>
      <c r="F26" s="18"/>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row>
    <row r="27" spans="1:239" s="19" customFormat="1" x14ac:dyDescent="0.3">
      <c r="A27" s="22" t="s">
        <v>42</v>
      </c>
      <c r="B27" s="23" t="s">
        <v>43</v>
      </c>
      <c r="C27" s="24"/>
      <c r="D27" s="18"/>
      <c r="E27" s="18"/>
      <c r="F27" s="18"/>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row>
    <row r="28" spans="1:239" s="19" customFormat="1" ht="16.5" customHeight="1" x14ac:dyDescent="0.3">
      <c r="A28" s="22" t="s">
        <v>44</v>
      </c>
      <c r="B28" s="26" t="s">
        <v>45</v>
      </c>
      <c r="C28" s="24"/>
      <c r="D28" s="18"/>
      <c r="E28" s="18"/>
      <c r="F28" s="18"/>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row>
    <row r="29" spans="1:239" s="19" customFormat="1" ht="16.5" customHeight="1" x14ac:dyDescent="0.3">
      <c r="A29" s="22" t="s">
        <v>46</v>
      </c>
      <c r="B29" s="26" t="s">
        <v>47</v>
      </c>
      <c r="C29" s="24"/>
      <c r="D29" s="18"/>
      <c r="E29" s="18"/>
      <c r="F29" s="18"/>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row>
    <row r="30" spans="1:239" ht="16.5" customHeight="1" x14ac:dyDescent="0.3">
      <c r="A30" s="22" t="s">
        <v>48</v>
      </c>
      <c r="B30" s="26" t="s">
        <v>49</v>
      </c>
      <c r="C30" s="24"/>
      <c r="D30" s="18"/>
      <c r="E30" s="18"/>
      <c r="F30" s="18"/>
    </row>
    <row r="31" spans="1:239" ht="16.5" customHeight="1" x14ac:dyDescent="0.3">
      <c r="A31" s="22" t="s">
        <v>50</v>
      </c>
      <c r="B31" s="26" t="s">
        <v>51</v>
      </c>
      <c r="C31" s="24"/>
      <c r="D31" s="18"/>
      <c r="E31" s="18"/>
      <c r="F31" s="18"/>
    </row>
    <row r="32" spans="1:239" ht="16.5" customHeight="1" x14ac:dyDescent="0.3">
      <c r="A32" s="22" t="s">
        <v>52</v>
      </c>
      <c r="B32" s="26" t="s">
        <v>53</v>
      </c>
      <c r="C32" s="24"/>
      <c r="D32" s="18"/>
      <c r="E32" s="18"/>
      <c r="F32" s="18"/>
    </row>
    <row r="33" spans="1:239" ht="16.5" customHeight="1" x14ac:dyDescent="0.3">
      <c r="A33" s="22"/>
      <c r="B33" s="26" t="s">
        <v>54</v>
      </c>
      <c r="C33" s="24"/>
      <c r="D33" s="18"/>
      <c r="E33" s="18"/>
      <c r="F33" s="18"/>
    </row>
    <row r="34" spans="1:239" ht="16.5" customHeight="1" x14ac:dyDescent="0.3">
      <c r="A34" s="22" t="s">
        <v>55</v>
      </c>
      <c r="B34" s="20" t="s">
        <v>56</v>
      </c>
      <c r="C34" s="24">
        <f t="shared" ref="C34:E34" si="17">C35</f>
        <v>0</v>
      </c>
      <c r="D34" s="24">
        <f t="shared" si="17"/>
        <v>0</v>
      </c>
      <c r="E34" s="24">
        <f t="shared" si="17"/>
        <v>0</v>
      </c>
      <c r="F34" s="24"/>
    </row>
    <row r="35" spans="1:239" ht="16.5" customHeight="1" x14ac:dyDescent="0.3">
      <c r="A35" s="22" t="s">
        <v>57</v>
      </c>
      <c r="B35" s="26" t="s">
        <v>58</v>
      </c>
      <c r="C35" s="24"/>
      <c r="D35" s="18"/>
      <c r="E35" s="18"/>
      <c r="F35" s="18"/>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19"/>
      <c r="CV35" s="19"/>
      <c r="CW35" s="19"/>
      <c r="CX35" s="19"/>
      <c r="CY35" s="19"/>
      <c r="CZ35" s="19"/>
      <c r="DA35" s="19"/>
      <c r="DB35" s="19"/>
      <c r="DC35" s="19"/>
      <c r="DD35" s="19"/>
      <c r="DE35" s="19"/>
      <c r="DF35" s="19"/>
      <c r="DG35" s="19"/>
      <c r="DH35" s="19"/>
      <c r="DI35" s="19"/>
      <c r="DJ35" s="19"/>
      <c r="DK35" s="19"/>
      <c r="DL35" s="19"/>
      <c r="DM35" s="19"/>
      <c r="DN35" s="19"/>
      <c r="DO35" s="19"/>
      <c r="DP35" s="19"/>
      <c r="DQ35" s="19"/>
      <c r="DR35" s="19"/>
      <c r="DS35" s="19"/>
      <c r="DT35" s="19"/>
      <c r="DU35" s="19"/>
      <c r="DV35" s="19"/>
      <c r="DW35" s="19"/>
      <c r="DX35" s="19"/>
      <c r="DY35" s="19"/>
      <c r="DZ35" s="19"/>
      <c r="EA35" s="19"/>
      <c r="EB35" s="19"/>
      <c r="EC35" s="19"/>
      <c r="ED35" s="19"/>
      <c r="EE35" s="19"/>
      <c r="EF35" s="19"/>
      <c r="EG35" s="19"/>
      <c r="EH35" s="19"/>
      <c r="EI35" s="19"/>
      <c r="EJ35" s="19"/>
      <c r="EK35" s="19"/>
      <c r="EL35" s="19"/>
      <c r="EM35" s="19"/>
      <c r="EN35" s="19"/>
      <c r="EO35" s="19"/>
      <c r="EP35" s="19"/>
      <c r="EQ35" s="19"/>
      <c r="ER35" s="19"/>
      <c r="ES35" s="19"/>
      <c r="ET35" s="19"/>
      <c r="EU35" s="19"/>
      <c r="EV35" s="19"/>
      <c r="EW35" s="19"/>
      <c r="EX35" s="19"/>
      <c r="EY35" s="19"/>
      <c r="EZ35" s="19"/>
      <c r="FA35" s="19"/>
      <c r="FB35" s="19"/>
      <c r="FC35" s="19"/>
      <c r="FD35" s="19"/>
      <c r="FE35" s="19"/>
      <c r="FF35" s="19"/>
      <c r="FG35" s="19"/>
      <c r="FH35" s="19"/>
      <c r="FI35" s="19"/>
      <c r="FJ35" s="19"/>
      <c r="FK35" s="19"/>
      <c r="FL35" s="19"/>
      <c r="FM35" s="19"/>
      <c r="FN35" s="19"/>
      <c r="FO35" s="19"/>
      <c r="FP35" s="19"/>
      <c r="FQ35" s="19"/>
      <c r="FR35" s="19"/>
      <c r="FS35" s="19"/>
      <c r="FT35" s="19"/>
      <c r="FU35" s="19"/>
      <c r="FV35" s="19"/>
      <c r="FW35" s="19"/>
      <c r="FX35" s="19"/>
      <c r="FY35" s="19"/>
      <c r="FZ35" s="19"/>
      <c r="GA35" s="19"/>
      <c r="GB35" s="19"/>
      <c r="GC35" s="19"/>
      <c r="GD35" s="19"/>
      <c r="GE35" s="19"/>
      <c r="GF35" s="19"/>
      <c r="GG35" s="19"/>
      <c r="GH35" s="19"/>
      <c r="GI35" s="19"/>
      <c r="GJ35" s="19"/>
      <c r="GK35" s="19"/>
      <c r="GL35" s="19"/>
      <c r="GM35" s="19"/>
      <c r="GN35" s="19"/>
      <c r="GO35" s="19"/>
      <c r="GP35" s="19"/>
      <c r="GQ35" s="19"/>
      <c r="GR35" s="19"/>
      <c r="GS35" s="19"/>
      <c r="GT35" s="19"/>
      <c r="GU35" s="19"/>
      <c r="GV35" s="19"/>
      <c r="GW35" s="19"/>
      <c r="GX35" s="19"/>
      <c r="GY35" s="19"/>
      <c r="GZ35" s="19"/>
      <c r="HA35" s="19"/>
      <c r="HB35" s="19"/>
      <c r="HC35" s="19"/>
      <c r="HD35" s="19"/>
      <c r="HE35" s="19"/>
      <c r="HF35" s="19"/>
      <c r="HG35" s="19"/>
      <c r="HH35" s="19"/>
      <c r="HI35" s="19"/>
      <c r="HJ35" s="19"/>
      <c r="HK35" s="19"/>
      <c r="HL35" s="19"/>
      <c r="HM35" s="19"/>
      <c r="HN35" s="19"/>
      <c r="HO35" s="19"/>
      <c r="HP35" s="19"/>
      <c r="HQ35" s="19"/>
      <c r="HR35" s="19"/>
      <c r="HS35" s="19"/>
      <c r="HT35" s="19"/>
      <c r="HU35" s="19"/>
      <c r="HV35" s="19"/>
      <c r="HW35" s="19"/>
      <c r="HX35" s="19"/>
      <c r="HY35" s="19"/>
      <c r="HZ35" s="19"/>
      <c r="IA35" s="19"/>
      <c r="IB35" s="19"/>
      <c r="IC35" s="19"/>
      <c r="ID35" s="19"/>
      <c r="IE35" s="19"/>
    </row>
    <row r="36" spans="1:239" ht="16.5" customHeight="1" x14ac:dyDescent="0.3">
      <c r="A36" s="16" t="s">
        <v>59</v>
      </c>
      <c r="B36" s="20" t="s">
        <v>60</v>
      </c>
      <c r="C36" s="18">
        <f>+C37+C38+C39+C40+C41+C42</f>
        <v>0</v>
      </c>
      <c r="D36" s="18">
        <f t="shared" ref="D36:E36" si="18">+D37+D38+D39+D40+D41+D42</f>
        <v>0</v>
      </c>
      <c r="E36" s="18">
        <f t="shared" si="18"/>
        <v>0</v>
      </c>
      <c r="F36" s="18"/>
    </row>
    <row r="37" spans="1:239" ht="16.5" customHeight="1" x14ac:dyDescent="0.3">
      <c r="A37" s="22" t="s">
        <v>61</v>
      </c>
      <c r="B37" s="26" t="s">
        <v>62</v>
      </c>
      <c r="C37" s="24"/>
      <c r="D37" s="18"/>
      <c r="E37" s="18"/>
      <c r="F37" s="18"/>
    </row>
    <row r="38" spans="1:239" ht="16.5" customHeight="1" x14ac:dyDescent="0.3">
      <c r="A38" s="22" t="s">
        <v>63</v>
      </c>
      <c r="B38" s="26" t="s">
        <v>64</v>
      </c>
      <c r="C38" s="24"/>
      <c r="D38" s="18"/>
      <c r="E38" s="18"/>
      <c r="F38" s="18"/>
    </row>
    <row r="39" spans="1:239" s="19" customFormat="1" ht="16.5" customHeight="1" x14ac:dyDescent="0.3">
      <c r="A39" s="22" t="s">
        <v>65</v>
      </c>
      <c r="B39" s="26" t="s">
        <v>66</v>
      </c>
      <c r="C39" s="24"/>
      <c r="D39" s="18"/>
      <c r="E39" s="18"/>
      <c r="F39" s="18"/>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c r="DM39" s="4"/>
      <c r="DN39" s="4"/>
      <c r="DO39" s="4"/>
      <c r="DP39" s="4"/>
      <c r="DQ39" s="4"/>
      <c r="DR39" s="4"/>
      <c r="DS39" s="4"/>
      <c r="DT39" s="4"/>
      <c r="DU39" s="4"/>
      <c r="DV39" s="4"/>
      <c r="DW39" s="4"/>
      <c r="DX39" s="4"/>
      <c r="DY39" s="4"/>
      <c r="DZ39" s="4"/>
      <c r="EA39" s="4"/>
      <c r="EB39" s="4"/>
      <c r="EC39" s="4"/>
      <c r="ED39" s="4"/>
      <c r="EE39" s="4"/>
      <c r="EF39" s="4"/>
      <c r="EG39" s="4"/>
      <c r="EH39" s="4"/>
      <c r="EI39" s="4"/>
      <c r="EJ39" s="4"/>
      <c r="EK39" s="4"/>
      <c r="EL39" s="4"/>
      <c r="EM39" s="4"/>
      <c r="EN39" s="4"/>
      <c r="EO39" s="4"/>
      <c r="EP39" s="4"/>
      <c r="EQ39" s="4"/>
      <c r="ER39" s="4"/>
      <c r="ES39" s="4"/>
      <c r="ET39" s="4"/>
      <c r="EU39" s="4"/>
      <c r="EV39" s="4"/>
      <c r="EW39" s="4"/>
      <c r="EX39" s="4"/>
      <c r="EY39" s="4"/>
      <c r="EZ39" s="4"/>
      <c r="FA39" s="4"/>
      <c r="FB39" s="4"/>
      <c r="FC39" s="4"/>
      <c r="FD39" s="4"/>
      <c r="FE39" s="4"/>
      <c r="FF39" s="4"/>
      <c r="FG39" s="4"/>
      <c r="FH39" s="4"/>
      <c r="FI39" s="4"/>
      <c r="FJ39" s="4"/>
      <c r="FK39" s="4"/>
      <c r="FL39" s="4"/>
      <c r="FM39" s="4"/>
      <c r="FN39" s="4"/>
      <c r="FO39" s="4"/>
      <c r="FP39" s="4"/>
      <c r="FQ39" s="4"/>
      <c r="FR39" s="4"/>
      <c r="FS39" s="4"/>
      <c r="FT39" s="4"/>
      <c r="FU39" s="4"/>
      <c r="FV39" s="4"/>
      <c r="FW39" s="4"/>
      <c r="FX39" s="4"/>
      <c r="FY39" s="4"/>
      <c r="FZ39" s="4"/>
      <c r="GA39" s="4"/>
      <c r="GB39" s="4"/>
      <c r="GC39" s="4"/>
      <c r="GD39" s="4"/>
      <c r="GE39" s="4"/>
      <c r="GF39" s="4"/>
      <c r="GG39" s="4"/>
      <c r="GH39" s="4"/>
      <c r="GI39" s="4"/>
      <c r="GJ39" s="4"/>
      <c r="GK39" s="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row>
    <row r="40" spans="1:239" ht="16.5" customHeight="1" x14ac:dyDescent="0.3">
      <c r="A40" s="22" t="s">
        <v>67</v>
      </c>
      <c r="B40" s="27" t="s">
        <v>68</v>
      </c>
      <c r="C40" s="24"/>
      <c r="D40" s="18"/>
      <c r="E40" s="18"/>
      <c r="F40" s="18"/>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19"/>
      <c r="BE40" s="19"/>
      <c r="BF40" s="19"/>
      <c r="BG40" s="19"/>
      <c r="BH40" s="19"/>
      <c r="BI40" s="19"/>
      <c r="BJ40" s="19"/>
      <c r="BK40" s="19"/>
      <c r="BL40" s="19"/>
      <c r="BM40" s="19"/>
      <c r="BN40" s="19"/>
      <c r="BO40" s="19"/>
      <c r="BP40" s="19"/>
      <c r="BQ40" s="19"/>
      <c r="BR40" s="19"/>
      <c r="BS40" s="19"/>
      <c r="BT40" s="19"/>
      <c r="BU40" s="19"/>
      <c r="BV40" s="19"/>
      <c r="BW40" s="19"/>
      <c r="BX40" s="19"/>
      <c r="BY40" s="19"/>
      <c r="BZ40" s="19"/>
      <c r="CA40" s="19"/>
      <c r="CB40" s="19"/>
      <c r="CC40" s="19"/>
      <c r="CD40" s="19"/>
      <c r="CE40" s="19"/>
      <c r="CF40" s="19"/>
      <c r="CG40" s="19"/>
      <c r="CH40" s="19"/>
      <c r="CI40" s="19"/>
      <c r="CJ40" s="19"/>
      <c r="CK40" s="19"/>
      <c r="CL40" s="19"/>
      <c r="CM40" s="19"/>
      <c r="CN40" s="19"/>
      <c r="CO40" s="19"/>
      <c r="CP40" s="19"/>
      <c r="CQ40" s="19"/>
      <c r="CR40" s="19"/>
      <c r="CS40" s="19"/>
      <c r="CT40" s="19"/>
      <c r="CU40" s="19"/>
      <c r="CV40" s="19"/>
      <c r="CW40" s="19"/>
      <c r="CX40" s="19"/>
      <c r="CY40" s="19"/>
      <c r="CZ40" s="19"/>
      <c r="DA40" s="19"/>
      <c r="DB40" s="19"/>
      <c r="DC40" s="19"/>
      <c r="DD40" s="19"/>
      <c r="DE40" s="19"/>
      <c r="DF40" s="19"/>
      <c r="DG40" s="19"/>
      <c r="DH40" s="19"/>
      <c r="DI40" s="19"/>
      <c r="DJ40" s="19"/>
      <c r="DK40" s="19"/>
      <c r="DL40" s="19"/>
      <c r="DM40" s="19"/>
      <c r="DN40" s="19"/>
      <c r="DO40" s="19"/>
      <c r="DP40" s="19"/>
      <c r="DQ40" s="19"/>
      <c r="DR40" s="19"/>
      <c r="DS40" s="19"/>
      <c r="DT40" s="19"/>
      <c r="DU40" s="19"/>
      <c r="DV40" s="19"/>
      <c r="DW40" s="19"/>
      <c r="DX40" s="19"/>
      <c r="DY40" s="19"/>
      <c r="DZ40" s="19"/>
      <c r="EA40" s="19"/>
      <c r="EB40" s="19"/>
      <c r="EC40" s="19"/>
      <c r="ED40" s="19"/>
      <c r="EE40" s="19"/>
      <c r="EF40" s="19"/>
      <c r="EG40" s="19"/>
      <c r="EH40" s="19"/>
      <c r="EI40" s="19"/>
      <c r="EJ40" s="19"/>
      <c r="EK40" s="19"/>
      <c r="EL40" s="19"/>
      <c r="EM40" s="19"/>
      <c r="EN40" s="19"/>
      <c r="EO40" s="19"/>
      <c r="EP40" s="19"/>
      <c r="EQ40" s="19"/>
      <c r="ER40" s="19"/>
      <c r="ES40" s="19"/>
      <c r="ET40" s="19"/>
      <c r="EU40" s="19"/>
      <c r="EV40" s="19"/>
      <c r="EW40" s="19"/>
      <c r="EX40" s="19"/>
      <c r="EY40" s="19"/>
      <c r="EZ40" s="19"/>
      <c r="FA40" s="19"/>
      <c r="FB40" s="19"/>
      <c r="FC40" s="19"/>
      <c r="FD40" s="19"/>
      <c r="FE40" s="19"/>
      <c r="FF40" s="19"/>
      <c r="FG40" s="19"/>
      <c r="FH40" s="19"/>
      <c r="FI40" s="19"/>
      <c r="FJ40" s="19"/>
      <c r="FK40" s="19"/>
      <c r="FL40" s="19"/>
      <c r="FM40" s="19"/>
      <c r="FN40" s="19"/>
      <c r="FO40" s="19"/>
      <c r="FP40" s="19"/>
      <c r="FQ40" s="19"/>
      <c r="FR40" s="19"/>
      <c r="FS40" s="19"/>
      <c r="FT40" s="19"/>
      <c r="FU40" s="19"/>
      <c r="FV40" s="19"/>
      <c r="FW40" s="19"/>
      <c r="FX40" s="19"/>
      <c r="FY40" s="19"/>
      <c r="FZ40" s="19"/>
      <c r="GA40" s="19"/>
      <c r="GB40" s="19"/>
      <c r="GC40" s="19"/>
      <c r="GD40" s="19"/>
      <c r="GE40" s="19"/>
      <c r="GF40" s="19"/>
      <c r="GG40" s="19"/>
      <c r="GH40" s="19"/>
      <c r="GI40" s="19"/>
      <c r="GJ40" s="19"/>
      <c r="GK40" s="19"/>
      <c r="GL40" s="19"/>
      <c r="GM40" s="19"/>
      <c r="GN40" s="19"/>
      <c r="GO40" s="19"/>
      <c r="GP40" s="19"/>
      <c r="GQ40" s="19"/>
      <c r="GR40" s="19"/>
      <c r="GS40" s="19"/>
      <c r="GT40" s="19"/>
      <c r="GU40" s="19"/>
      <c r="GV40" s="19"/>
      <c r="GW40" s="19"/>
      <c r="GX40" s="19"/>
      <c r="GY40" s="19"/>
      <c r="GZ40" s="19"/>
      <c r="HA40" s="19"/>
      <c r="HB40" s="19"/>
      <c r="HC40" s="19"/>
      <c r="HD40" s="19"/>
      <c r="HE40" s="19"/>
      <c r="HF40" s="19"/>
      <c r="HG40" s="19"/>
      <c r="HH40" s="19"/>
      <c r="HI40" s="19"/>
      <c r="HJ40" s="19"/>
      <c r="HK40" s="19"/>
      <c r="HL40" s="19"/>
      <c r="HM40" s="19"/>
      <c r="HN40" s="19"/>
      <c r="HO40" s="19"/>
      <c r="HP40" s="19"/>
      <c r="HQ40" s="19"/>
      <c r="HR40" s="19"/>
      <c r="HS40" s="19"/>
      <c r="HT40" s="19"/>
      <c r="HU40" s="19"/>
      <c r="HV40" s="19"/>
      <c r="HW40" s="19"/>
      <c r="HX40" s="19"/>
      <c r="HY40" s="19"/>
      <c r="HZ40" s="19"/>
      <c r="IA40" s="19"/>
      <c r="IB40" s="19"/>
      <c r="IC40" s="19"/>
      <c r="ID40" s="19"/>
      <c r="IE40" s="19"/>
    </row>
    <row r="41" spans="1:239" ht="16.5" customHeight="1" x14ac:dyDescent="0.3">
      <c r="A41" s="22" t="s">
        <v>69</v>
      </c>
      <c r="B41" s="27" t="s">
        <v>2</v>
      </c>
      <c r="C41" s="24"/>
      <c r="D41" s="18"/>
      <c r="E41" s="18"/>
      <c r="F41" s="18"/>
      <c r="G41" s="19"/>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19"/>
      <c r="AP41" s="19"/>
      <c r="AQ41" s="19"/>
      <c r="AR41" s="19"/>
      <c r="AS41" s="19"/>
      <c r="AT41" s="19"/>
      <c r="AU41" s="19"/>
      <c r="AV41" s="19"/>
      <c r="AW41" s="19"/>
      <c r="AX41" s="19"/>
      <c r="AY41" s="19"/>
      <c r="AZ41" s="19"/>
      <c r="BA41" s="19"/>
      <c r="BB41" s="19"/>
      <c r="BC41" s="19"/>
      <c r="BD41" s="19"/>
      <c r="BE41" s="19"/>
      <c r="BF41" s="19"/>
      <c r="BG41" s="19"/>
      <c r="BH41" s="19"/>
      <c r="BI41" s="19"/>
      <c r="BJ41" s="19"/>
      <c r="BK41" s="19"/>
      <c r="BL41" s="19"/>
      <c r="BM41" s="19"/>
      <c r="BN41" s="19"/>
      <c r="BO41" s="19"/>
      <c r="BP41" s="19"/>
      <c r="BQ41" s="19"/>
      <c r="BR41" s="19"/>
      <c r="BS41" s="19"/>
      <c r="BT41" s="19"/>
      <c r="BU41" s="19"/>
      <c r="BV41" s="19"/>
      <c r="BW41" s="19"/>
      <c r="BX41" s="19"/>
      <c r="BY41" s="19"/>
      <c r="BZ41" s="19"/>
      <c r="CA41" s="19"/>
      <c r="CB41" s="19"/>
      <c r="CC41" s="19"/>
      <c r="CD41" s="19"/>
      <c r="CE41" s="19"/>
      <c r="CF41" s="19"/>
      <c r="CG41" s="19"/>
      <c r="CH41" s="19"/>
      <c r="CI41" s="19"/>
      <c r="CJ41" s="19"/>
      <c r="CK41" s="19"/>
      <c r="CL41" s="19"/>
      <c r="CM41" s="19"/>
      <c r="CN41" s="19"/>
      <c r="CO41" s="19"/>
      <c r="CP41" s="19"/>
      <c r="CQ41" s="19"/>
      <c r="CR41" s="19"/>
      <c r="CS41" s="19"/>
      <c r="CT41" s="19"/>
      <c r="CU41" s="19"/>
      <c r="CV41" s="19"/>
      <c r="CW41" s="19"/>
      <c r="CX41" s="19"/>
      <c r="CY41" s="19"/>
      <c r="CZ41" s="19"/>
      <c r="DA41" s="19"/>
      <c r="DB41" s="19"/>
      <c r="DC41" s="19"/>
      <c r="DD41" s="19"/>
      <c r="DE41" s="19"/>
      <c r="DF41" s="19"/>
      <c r="DG41" s="19"/>
      <c r="DH41" s="19"/>
      <c r="DI41" s="19"/>
      <c r="DJ41" s="19"/>
      <c r="DK41" s="19"/>
      <c r="DL41" s="19"/>
      <c r="DM41" s="19"/>
      <c r="DN41" s="19"/>
      <c r="DO41" s="19"/>
      <c r="DP41" s="19"/>
      <c r="DQ41" s="19"/>
      <c r="DR41" s="19"/>
      <c r="DS41" s="19"/>
      <c r="DT41" s="19"/>
      <c r="DU41" s="19"/>
      <c r="DV41" s="19"/>
      <c r="DW41" s="19"/>
      <c r="DX41" s="19"/>
      <c r="DY41" s="19"/>
      <c r="DZ41" s="19"/>
      <c r="EA41" s="19"/>
      <c r="EB41" s="19"/>
      <c r="EC41" s="19"/>
      <c r="ED41" s="19"/>
      <c r="EE41" s="19"/>
      <c r="EF41" s="19"/>
      <c r="EG41" s="19"/>
      <c r="EH41" s="19"/>
      <c r="EI41" s="19"/>
      <c r="EJ41" s="19"/>
      <c r="EK41" s="19"/>
      <c r="EL41" s="19"/>
      <c r="EM41" s="19"/>
      <c r="EN41" s="19"/>
      <c r="EO41" s="19"/>
      <c r="EP41" s="19"/>
      <c r="EQ41" s="19"/>
      <c r="ER41" s="19"/>
      <c r="ES41" s="19"/>
      <c r="ET41" s="19"/>
      <c r="EU41" s="19"/>
      <c r="EV41" s="19"/>
      <c r="EW41" s="19"/>
      <c r="EX41" s="19"/>
      <c r="EY41" s="19"/>
      <c r="EZ41" s="19"/>
      <c r="FA41" s="19"/>
      <c r="FB41" s="19"/>
      <c r="FC41" s="19"/>
      <c r="FD41" s="19"/>
      <c r="FE41" s="19"/>
      <c r="FF41" s="19"/>
      <c r="FG41" s="19"/>
      <c r="FH41" s="19"/>
      <c r="FI41" s="19"/>
      <c r="FJ41" s="19"/>
      <c r="FK41" s="19"/>
      <c r="FL41" s="19"/>
      <c r="FM41" s="19"/>
      <c r="FN41" s="19"/>
      <c r="FO41" s="19"/>
      <c r="FP41" s="19"/>
      <c r="FQ41" s="19"/>
      <c r="FR41" s="19"/>
      <c r="FS41" s="19"/>
      <c r="FT41" s="19"/>
      <c r="FU41" s="19"/>
      <c r="FV41" s="19"/>
      <c r="FW41" s="19"/>
      <c r="FX41" s="19"/>
      <c r="FY41" s="19"/>
      <c r="FZ41" s="19"/>
      <c r="GA41" s="19"/>
      <c r="GB41" s="19"/>
      <c r="GC41" s="19"/>
      <c r="GD41" s="19"/>
      <c r="GE41" s="19"/>
      <c r="GF41" s="19"/>
      <c r="GG41" s="19"/>
      <c r="GH41" s="19"/>
      <c r="GI41" s="19"/>
      <c r="GJ41" s="19"/>
      <c r="GK41" s="19"/>
      <c r="GL41" s="19"/>
      <c r="GM41" s="19"/>
      <c r="GN41" s="19"/>
      <c r="GO41" s="19"/>
      <c r="GP41" s="19"/>
      <c r="GQ41" s="19"/>
      <c r="GR41" s="19"/>
      <c r="GS41" s="19"/>
      <c r="GT41" s="19"/>
      <c r="GU41" s="19"/>
      <c r="GV41" s="19"/>
      <c r="GW41" s="19"/>
      <c r="GX41" s="19"/>
      <c r="GY41" s="19"/>
      <c r="GZ41" s="19"/>
      <c r="HA41" s="19"/>
      <c r="HB41" s="19"/>
      <c r="HC41" s="19"/>
      <c r="HD41" s="19"/>
      <c r="HE41" s="19"/>
      <c r="HF41" s="19"/>
      <c r="HG41" s="19"/>
      <c r="HH41" s="19"/>
      <c r="HI41" s="19"/>
      <c r="HJ41" s="19"/>
      <c r="HK41" s="19"/>
      <c r="HL41" s="19"/>
      <c r="HM41" s="19"/>
      <c r="HN41" s="19"/>
      <c r="HO41" s="19"/>
      <c r="HP41" s="19"/>
      <c r="HQ41" s="19"/>
      <c r="HR41" s="19"/>
      <c r="HS41" s="19"/>
      <c r="HT41" s="19"/>
      <c r="HU41" s="19"/>
      <c r="HV41" s="19"/>
      <c r="HW41" s="19"/>
      <c r="HX41" s="19"/>
      <c r="HY41" s="19"/>
      <c r="HZ41" s="19"/>
      <c r="IA41" s="19"/>
      <c r="IB41" s="19"/>
      <c r="IC41" s="19"/>
      <c r="ID41" s="19"/>
      <c r="IE41" s="19"/>
    </row>
    <row r="42" spans="1:239" ht="16.5" customHeight="1" x14ac:dyDescent="0.3">
      <c r="A42" s="22" t="s">
        <v>70</v>
      </c>
      <c r="B42" s="27" t="s">
        <v>71</v>
      </c>
      <c r="C42" s="24"/>
      <c r="D42" s="18"/>
      <c r="E42" s="18"/>
      <c r="F42" s="18"/>
      <c r="G42" s="19"/>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19"/>
      <c r="AM42" s="19"/>
      <c r="AN42" s="19"/>
      <c r="AO42" s="19"/>
      <c r="AP42" s="19"/>
      <c r="AQ42" s="19"/>
      <c r="AR42" s="19"/>
      <c r="AS42" s="19"/>
      <c r="AT42" s="19"/>
      <c r="AU42" s="19"/>
      <c r="AV42" s="19"/>
      <c r="AW42" s="19"/>
      <c r="AX42" s="19"/>
      <c r="AY42" s="19"/>
      <c r="AZ42" s="19"/>
      <c r="BA42" s="19"/>
      <c r="BB42" s="19"/>
      <c r="BC42" s="19"/>
      <c r="BD42" s="19"/>
      <c r="BE42" s="19"/>
      <c r="BF42" s="19"/>
      <c r="BG42" s="19"/>
      <c r="BH42" s="19"/>
      <c r="BI42" s="19"/>
      <c r="BJ42" s="19"/>
      <c r="BK42" s="19"/>
      <c r="BL42" s="19"/>
      <c r="BM42" s="19"/>
      <c r="BN42" s="19"/>
      <c r="BO42" s="19"/>
      <c r="BP42" s="19"/>
      <c r="BQ42" s="19"/>
      <c r="BR42" s="19"/>
      <c r="BS42" s="19"/>
      <c r="BT42" s="19"/>
      <c r="BU42" s="19"/>
      <c r="BV42" s="19"/>
      <c r="BW42" s="19"/>
      <c r="BX42" s="19"/>
      <c r="BY42" s="19"/>
      <c r="BZ42" s="19"/>
      <c r="CA42" s="19"/>
      <c r="CB42" s="19"/>
      <c r="CC42" s="19"/>
      <c r="CD42" s="19"/>
      <c r="CE42" s="19"/>
      <c r="CF42" s="19"/>
      <c r="CG42" s="19"/>
      <c r="CH42" s="19"/>
      <c r="CI42" s="19"/>
      <c r="CJ42" s="19"/>
      <c r="CK42" s="19"/>
      <c r="CL42" s="19"/>
      <c r="CM42" s="19"/>
      <c r="CN42" s="19"/>
      <c r="CO42" s="19"/>
      <c r="CP42" s="19"/>
      <c r="CQ42" s="19"/>
      <c r="CR42" s="19"/>
      <c r="CS42" s="19"/>
      <c r="CT42" s="19"/>
      <c r="CU42" s="19"/>
      <c r="CV42" s="19"/>
      <c r="CW42" s="19"/>
      <c r="CX42" s="19"/>
      <c r="CY42" s="19"/>
      <c r="CZ42" s="19"/>
      <c r="DA42" s="19"/>
      <c r="DB42" s="19"/>
      <c r="DC42" s="19"/>
      <c r="DD42" s="19"/>
      <c r="DE42" s="19"/>
      <c r="DF42" s="19"/>
      <c r="DG42" s="19"/>
      <c r="DH42" s="19"/>
      <c r="DI42" s="19"/>
      <c r="DJ42" s="19"/>
      <c r="DK42" s="19"/>
      <c r="DL42" s="19"/>
      <c r="DM42" s="19"/>
      <c r="DN42" s="19"/>
      <c r="DO42" s="19"/>
      <c r="DP42" s="19"/>
      <c r="DQ42" s="19"/>
      <c r="DR42" s="19"/>
      <c r="DS42" s="19"/>
      <c r="DT42" s="19"/>
      <c r="DU42" s="19"/>
      <c r="DV42" s="19"/>
      <c r="DW42" s="19"/>
      <c r="DX42" s="19"/>
      <c r="DY42" s="19"/>
      <c r="DZ42" s="19"/>
      <c r="EA42" s="19"/>
      <c r="EB42" s="19"/>
      <c r="EC42" s="19"/>
      <c r="ED42" s="19"/>
      <c r="EE42" s="19"/>
      <c r="EF42" s="19"/>
      <c r="EG42" s="19"/>
      <c r="EH42" s="19"/>
      <c r="EI42" s="19"/>
      <c r="EJ42" s="19"/>
      <c r="EK42" s="19"/>
      <c r="EL42" s="19"/>
      <c r="EM42" s="19"/>
      <c r="EN42" s="19"/>
      <c r="EO42" s="19"/>
      <c r="EP42" s="19"/>
      <c r="EQ42" s="19"/>
      <c r="ER42" s="19"/>
      <c r="ES42" s="19"/>
      <c r="ET42" s="19"/>
      <c r="EU42" s="19"/>
      <c r="EV42" s="19"/>
      <c r="EW42" s="19"/>
      <c r="EX42" s="19"/>
      <c r="EY42" s="19"/>
      <c r="EZ42" s="19"/>
      <c r="FA42" s="19"/>
      <c r="FB42" s="19"/>
      <c r="FC42" s="19"/>
      <c r="FD42" s="19"/>
      <c r="FE42" s="19"/>
      <c r="FF42" s="19"/>
      <c r="FG42" s="19"/>
      <c r="FH42" s="19"/>
      <c r="FI42" s="19"/>
      <c r="FJ42" s="19"/>
      <c r="FK42" s="19"/>
      <c r="FL42" s="19"/>
      <c r="FM42" s="19"/>
      <c r="FN42" s="19"/>
      <c r="FO42" s="19"/>
      <c r="FP42" s="19"/>
      <c r="FQ42" s="19"/>
      <c r="FR42" s="19"/>
      <c r="FS42" s="19"/>
      <c r="FT42" s="19"/>
      <c r="FU42" s="19"/>
      <c r="FV42" s="19"/>
      <c r="FW42" s="19"/>
      <c r="FX42" s="19"/>
      <c r="FY42" s="19"/>
      <c r="FZ42" s="19"/>
      <c r="GA42" s="19"/>
      <c r="GB42" s="19"/>
      <c r="GC42" s="19"/>
      <c r="GD42" s="19"/>
      <c r="GE42" s="19"/>
      <c r="GF42" s="19"/>
      <c r="GG42" s="19"/>
      <c r="GH42" s="19"/>
      <c r="GI42" s="19"/>
      <c r="GJ42" s="19"/>
      <c r="GK42" s="19"/>
      <c r="GL42" s="19"/>
      <c r="GM42" s="19"/>
      <c r="GN42" s="19"/>
      <c r="GO42" s="19"/>
      <c r="GP42" s="19"/>
      <c r="GQ42" s="19"/>
      <c r="GR42" s="19"/>
      <c r="GS42" s="19"/>
      <c r="GT42" s="19"/>
      <c r="GU42" s="19"/>
      <c r="GV42" s="19"/>
      <c r="GW42" s="19"/>
      <c r="GX42" s="19"/>
      <c r="GY42" s="19"/>
      <c r="GZ42" s="19"/>
      <c r="HA42" s="19"/>
      <c r="HB42" s="19"/>
      <c r="HC42" s="19"/>
      <c r="HD42" s="19"/>
      <c r="HE42" s="19"/>
      <c r="HF42" s="19"/>
      <c r="HG42" s="19"/>
      <c r="HH42" s="19"/>
      <c r="HI42" s="19"/>
      <c r="HJ42" s="19"/>
      <c r="HK42" s="19"/>
      <c r="HL42" s="19"/>
      <c r="HM42" s="19"/>
      <c r="HN42" s="19"/>
      <c r="HO42" s="19"/>
      <c r="HP42" s="19"/>
      <c r="HQ42" s="19"/>
      <c r="HR42" s="19"/>
      <c r="HS42" s="19"/>
      <c r="HT42" s="19"/>
      <c r="HU42" s="19"/>
      <c r="HV42" s="19"/>
      <c r="HW42" s="19"/>
      <c r="HX42" s="19"/>
      <c r="HY42" s="19"/>
      <c r="HZ42" s="19"/>
      <c r="IA42" s="19"/>
      <c r="IB42" s="19"/>
      <c r="IC42" s="19"/>
      <c r="ID42" s="19"/>
      <c r="IE42" s="19"/>
    </row>
    <row r="43" spans="1:239" ht="16.5" customHeight="1" x14ac:dyDescent="0.3">
      <c r="A43" s="16" t="s">
        <v>72</v>
      </c>
      <c r="B43" s="20" t="s">
        <v>12</v>
      </c>
      <c r="C43" s="18">
        <f t="shared" ref="C43:E43" si="19">+C44+C58+C57+C60+C63+C65+C66+C68+C64+C67</f>
        <v>0</v>
      </c>
      <c r="D43" s="18">
        <f t="shared" si="19"/>
        <v>6289456</v>
      </c>
      <c r="E43" s="18">
        <f t="shared" si="19"/>
        <v>98511</v>
      </c>
      <c r="F43" s="18"/>
    </row>
    <row r="44" spans="1:239" ht="16.5" customHeight="1" x14ac:dyDescent="0.3">
      <c r="A44" s="16" t="s">
        <v>73</v>
      </c>
      <c r="B44" s="20" t="s">
        <v>74</v>
      </c>
      <c r="C44" s="18">
        <f t="shared" ref="C44:E44" si="20">+C45+C46+C47+C48+C49+C50+C51+C52+C54</f>
        <v>0</v>
      </c>
      <c r="D44" s="18">
        <f t="shared" si="20"/>
        <v>6289456</v>
      </c>
      <c r="E44" s="18">
        <f t="shared" si="20"/>
        <v>98511</v>
      </c>
      <c r="F44" s="18"/>
    </row>
    <row r="45" spans="1:239" s="19" customFormat="1" ht="16.5" customHeight="1" x14ac:dyDescent="0.3">
      <c r="A45" s="22" t="s">
        <v>75</v>
      </c>
      <c r="B45" s="26" t="s">
        <v>76</v>
      </c>
      <c r="C45" s="24"/>
      <c r="D45" s="18"/>
      <c r="E45" s="18"/>
      <c r="F45" s="18"/>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row>
    <row r="46" spans="1:239" s="19" customFormat="1" ht="16.5" customHeight="1" x14ac:dyDescent="0.3">
      <c r="A46" s="22" t="s">
        <v>77</v>
      </c>
      <c r="B46" s="26" t="s">
        <v>78</v>
      </c>
      <c r="C46" s="24"/>
      <c r="D46" s="18"/>
      <c r="E46" s="18"/>
      <c r="F46" s="18"/>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row>
    <row r="47" spans="1:239" ht="16.5" customHeight="1" x14ac:dyDescent="0.3">
      <c r="A47" s="22" t="s">
        <v>79</v>
      </c>
      <c r="B47" s="26" t="s">
        <v>80</v>
      </c>
      <c r="C47" s="24"/>
      <c r="D47" s="18"/>
      <c r="E47" s="18"/>
      <c r="F47" s="18"/>
    </row>
    <row r="48" spans="1:239" ht="16.5" customHeight="1" x14ac:dyDescent="0.3">
      <c r="A48" s="22" t="s">
        <v>81</v>
      </c>
      <c r="B48" s="26" t="s">
        <v>82</v>
      </c>
      <c r="C48" s="24"/>
      <c r="D48" s="18"/>
      <c r="E48" s="18"/>
      <c r="F48" s="18"/>
    </row>
    <row r="49" spans="1:239" ht="16.5" customHeight="1" x14ac:dyDescent="0.3">
      <c r="A49" s="22" t="s">
        <v>83</v>
      </c>
      <c r="B49" s="26" t="s">
        <v>84</v>
      </c>
      <c r="C49" s="24"/>
      <c r="D49" s="18"/>
      <c r="E49" s="18"/>
      <c r="F49" s="18"/>
    </row>
    <row r="50" spans="1:239" ht="16.5" customHeight="1" x14ac:dyDescent="0.3">
      <c r="A50" s="22" t="s">
        <v>85</v>
      </c>
      <c r="B50" s="26" t="s">
        <v>86</v>
      </c>
      <c r="C50" s="24"/>
      <c r="D50" s="18"/>
      <c r="E50" s="18"/>
      <c r="F50" s="18"/>
      <c r="G50" s="19"/>
      <c r="H50" s="19"/>
      <c r="I50" s="19"/>
      <c r="J50" s="19"/>
      <c r="K50" s="19"/>
      <c r="L50" s="19"/>
      <c r="M50" s="19"/>
      <c r="N50" s="19"/>
      <c r="O50" s="19"/>
      <c r="P50" s="19"/>
      <c r="Q50" s="19"/>
      <c r="R50" s="19"/>
      <c r="S50" s="19"/>
      <c r="T50" s="19"/>
      <c r="U50" s="19"/>
      <c r="V50" s="19"/>
      <c r="W50" s="19"/>
      <c r="X50" s="19"/>
      <c r="Y50" s="19"/>
      <c r="Z50" s="19"/>
      <c r="AA50" s="19"/>
      <c r="AB50" s="19"/>
      <c r="AC50" s="19"/>
      <c r="AD50" s="19"/>
      <c r="AE50" s="19"/>
      <c r="AF50" s="19"/>
      <c r="AG50" s="19"/>
      <c r="AH50" s="19"/>
      <c r="AI50" s="19"/>
      <c r="AJ50" s="19"/>
      <c r="AK50" s="19"/>
      <c r="AL50" s="19"/>
      <c r="AM50" s="19"/>
      <c r="AN50" s="19"/>
      <c r="AO50" s="19"/>
      <c r="AP50" s="19"/>
      <c r="AQ50" s="19"/>
      <c r="AR50" s="19"/>
      <c r="AS50" s="19"/>
      <c r="AT50" s="19"/>
      <c r="AU50" s="19"/>
      <c r="AV50" s="19"/>
      <c r="AW50" s="19"/>
      <c r="AX50" s="19"/>
      <c r="AY50" s="19"/>
      <c r="AZ50" s="19"/>
      <c r="BA50" s="19"/>
      <c r="BB50" s="19"/>
      <c r="BC50" s="19"/>
      <c r="BD50" s="19"/>
      <c r="BE50" s="19"/>
      <c r="BF50" s="19"/>
      <c r="BG50" s="19"/>
      <c r="BH50" s="19"/>
      <c r="BI50" s="19"/>
      <c r="BJ50" s="19"/>
      <c r="BK50" s="19"/>
      <c r="BL50" s="19"/>
      <c r="BM50" s="19"/>
      <c r="BN50" s="19"/>
      <c r="BO50" s="19"/>
      <c r="BP50" s="19"/>
      <c r="BQ50" s="19"/>
      <c r="BR50" s="19"/>
      <c r="BS50" s="19"/>
      <c r="BT50" s="19"/>
      <c r="BU50" s="19"/>
      <c r="BV50" s="19"/>
      <c r="BW50" s="19"/>
      <c r="BX50" s="19"/>
      <c r="BY50" s="19"/>
      <c r="BZ50" s="19"/>
      <c r="CA50" s="19"/>
      <c r="CB50" s="19"/>
      <c r="CC50" s="19"/>
      <c r="CD50" s="19"/>
      <c r="CE50" s="19"/>
      <c r="CF50" s="19"/>
      <c r="CG50" s="19"/>
      <c r="CH50" s="19"/>
      <c r="CI50" s="19"/>
      <c r="CJ50" s="19"/>
      <c r="CK50" s="19"/>
      <c r="CL50" s="19"/>
      <c r="CM50" s="19"/>
      <c r="CN50" s="19"/>
      <c r="CO50" s="19"/>
      <c r="CP50" s="19"/>
      <c r="CQ50" s="19"/>
      <c r="CR50" s="19"/>
      <c r="CS50" s="19"/>
      <c r="CT50" s="19"/>
      <c r="CU50" s="19"/>
      <c r="CV50" s="19"/>
      <c r="CW50" s="19"/>
      <c r="CX50" s="19"/>
      <c r="CY50" s="19"/>
      <c r="CZ50" s="19"/>
      <c r="DA50" s="19"/>
      <c r="DB50" s="19"/>
      <c r="DC50" s="19"/>
      <c r="DD50" s="19"/>
      <c r="DE50" s="19"/>
      <c r="DF50" s="19"/>
      <c r="DG50" s="19"/>
      <c r="DH50" s="19"/>
      <c r="DI50" s="19"/>
      <c r="DJ50" s="19"/>
      <c r="DK50" s="19"/>
      <c r="DL50" s="19"/>
      <c r="DM50" s="19"/>
      <c r="DN50" s="19"/>
      <c r="DO50" s="19"/>
      <c r="DP50" s="19"/>
      <c r="DQ50" s="19"/>
      <c r="DR50" s="19"/>
      <c r="DS50" s="19"/>
      <c r="DT50" s="19"/>
      <c r="DU50" s="19"/>
      <c r="DV50" s="19"/>
      <c r="DW50" s="19"/>
      <c r="DX50" s="19"/>
      <c r="DY50" s="19"/>
      <c r="DZ50" s="19"/>
      <c r="EA50" s="19"/>
      <c r="EB50" s="19"/>
      <c r="EC50" s="19"/>
      <c r="ED50" s="19"/>
      <c r="EE50" s="19"/>
      <c r="EF50" s="19"/>
      <c r="EG50" s="19"/>
      <c r="EH50" s="19"/>
      <c r="EI50" s="19"/>
      <c r="EJ50" s="19"/>
      <c r="EK50" s="19"/>
      <c r="EL50" s="19"/>
      <c r="EM50" s="19"/>
      <c r="EN50" s="19"/>
      <c r="EO50" s="19"/>
      <c r="EP50" s="19"/>
      <c r="EQ50" s="19"/>
      <c r="ER50" s="19"/>
      <c r="ES50" s="19"/>
      <c r="ET50" s="19"/>
      <c r="EU50" s="19"/>
      <c r="EV50" s="19"/>
      <c r="EW50" s="19"/>
      <c r="EX50" s="19"/>
      <c r="EY50" s="19"/>
      <c r="EZ50" s="19"/>
      <c r="FA50" s="19"/>
      <c r="FB50" s="19"/>
      <c r="FC50" s="19"/>
      <c r="FD50" s="19"/>
      <c r="FE50" s="19"/>
      <c r="FF50" s="19"/>
      <c r="FG50" s="19"/>
      <c r="FH50" s="19"/>
      <c r="FI50" s="19"/>
      <c r="FJ50" s="19"/>
      <c r="FK50" s="19"/>
      <c r="FL50" s="19"/>
      <c r="FM50" s="19"/>
      <c r="FN50" s="19"/>
      <c r="FO50" s="19"/>
      <c r="FP50" s="19"/>
      <c r="FQ50" s="19"/>
      <c r="FR50" s="19"/>
      <c r="FS50" s="19"/>
      <c r="FT50" s="19"/>
      <c r="FU50" s="19"/>
      <c r="FV50" s="19"/>
      <c r="FW50" s="19"/>
      <c r="FX50" s="19"/>
      <c r="FY50" s="19"/>
      <c r="FZ50" s="19"/>
      <c r="GA50" s="19"/>
      <c r="GB50" s="19"/>
      <c r="GC50" s="19"/>
      <c r="GD50" s="19"/>
      <c r="GE50" s="19"/>
      <c r="GF50" s="19"/>
      <c r="GG50" s="19"/>
      <c r="GH50" s="19"/>
      <c r="GI50" s="19"/>
      <c r="GJ50" s="19"/>
      <c r="GK50" s="19"/>
      <c r="GL50" s="19"/>
      <c r="GM50" s="19"/>
      <c r="GN50" s="19"/>
      <c r="GO50" s="19"/>
      <c r="GP50" s="19"/>
      <c r="GQ50" s="19"/>
      <c r="GR50" s="19"/>
      <c r="GS50" s="19"/>
      <c r="GT50" s="19"/>
      <c r="GU50" s="19"/>
      <c r="GV50" s="19"/>
      <c r="GW50" s="19"/>
      <c r="GX50" s="19"/>
      <c r="GY50" s="19"/>
      <c r="GZ50" s="19"/>
      <c r="HA50" s="19"/>
      <c r="HB50" s="19"/>
      <c r="HC50" s="19"/>
      <c r="HD50" s="19"/>
      <c r="HE50" s="19"/>
      <c r="HF50" s="19"/>
      <c r="HG50" s="19"/>
      <c r="HH50" s="19"/>
      <c r="HI50" s="19"/>
      <c r="HJ50" s="19"/>
      <c r="HK50" s="19"/>
      <c r="HL50" s="19"/>
      <c r="HM50" s="19"/>
      <c r="HN50" s="19"/>
      <c r="HO50" s="19"/>
      <c r="HP50" s="19"/>
      <c r="HQ50" s="19"/>
      <c r="HR50" s="19"/>
      <c r="HS50" s="19"/>
      <c r="HT50" s="19"/>
      <c r="HU50" s="19"/>
      <c r="HV50" s="19"/>
      <c r="HW50" s="19"/>
      <c r="HX50" s="19"/>
      <c r="HY50" s="19"/>
      <c r="HZ50" s="19"/>
      <c r="IA50" s="19"/>
      <c r="IB50" s="19"/>
      <c r="IC50" s="19"/>
      <c r="ID50" s="19"/>
      <c r="IE50" s="19"/>
    </row>
    <row r="51" spans="1:239" ht="16.5" customHeight="1" x14ac:dyDescent="0.3">
      <c r="A51" s="22" t="s">
        <v>87</v>
      </c>
      <c r="B51" s="26" t="s">
        <v>88</v>
      </c>
      <c r="C51" s="24"/>
      <c r="D51" s="18"/>
      <c r="E51" s="18"/>
      <c r="F51" s="1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c r="AG51" s="28"/>
      <c r="AH51" s="28"/>
      <c r="AI51" s="28"/>
      <c r="AJ51" s="28"/>
      <c r="AK51" s="28"/>
      <c r="AL51" s="28"/>
      <c r="AM51" s="28"/>
      <c r="AN51" s="28"/>
      <c r="AO51" s="28"/>
      <c r="AP51" s="28"/>
      <c r="AQ51" s="28"/>
      <c r="AR51" s="28"/>
      <c r="AS51" s="28"/>
      <c r="AT51" s="28"/>
      <c r="AU51" s="28"/>
      <c r="AV51" s="28"/>
      <c r="AW51" s="28"/>
      <c r="AX51" s="28"/>
      <c r="AY51" s="28"/>
      <c r="AZ51" s="28"/>
      <c r="BA51" s="28"/>
      <c r="BB51" s="28"/>
      <c r="BC51" s="28"/>
      <c r="BD51" s="28"/>
      <c r="BE51" s="28"/>
      <c r="BF51" s="28"/>
      <c r="BG51" s="28"/>
      <c r="BH51" s="28"/>
      <c r="BI51" s="28"/>
      <c r="BJ51" s="28"/>
      <c r="BK51" s="28"/>
      <c r="BL51" s="28"/>
      <c r="BM51" s="28"/>
      <c r="BN51" s="28"/>
      <c r="BO51" s="28"/>
      <c r="BP51" s="28"/>
      <c r="BQ51" s="28"/>
      <c r="BR51" s="28"/>
      <c r="BS51" s="28"/>
      <c r="BT51" s="28"/>
      <c r="BU51" s="28"/>
      <c r="BV51" s="28"/>
      <c r="BW51" s="28"/>
      <c r="BX51" s="28"/>
      <c r="BY51" s="28"/>
      <c r="BZ51" s="28"/>
      <c r="CA51" s="28"/>
      <c r="CB51" s="28"/>
      <c r="CC51" s="28"/>
      <c r="CD51" s="28"/>
      <c r="CE51" s="28"/>
      <c r="CF51" s="28"/>
      <c r="CG51" s="28"/>
      <c r="CH51" s="28"/>
      <c r="CI51" s="28"/>
      <c r="CJ51" s="28"/>
      <c r="CK51" s="28"/>
      <c r="CL51" s="28"/>
      <c r="CM51" s="28"/>
      <c r="CN51" s="28"/>
      <c r="CO51" s="28"/>
      <c r="CP51" s="28"/>
      <c r="CQ51" s="28"/>
      <c r="CR51" s="28"/>
      <c r="CS51" s="28"/>
      <c r="CT51" s="28"/>
      <c r="CU51" s="28"/>
      <c r="CV51" s="28"/>
      <c r="CW51" s="28"/>
      <c r="CX51" s="28"/>
      <c r="CY51" s="28"/>
      <c r="CZ51" s="28"/>
      <c r="DA51" s="28"/>
      <c r="DB51" s="28"/>
      <c r="DC51" s="28"/>
      <c r="DD51" s="28"/>
      <c r="DE51" s="28"/>
      <c r="DF51" s="28"/>
      <c r="DG51" s="28"/>
      <c r="DH51" s="28"/>
      <c r="DI51" s="28"/>
      <c r="DJ51" s="28"/>
      <c r="DK51" s="28"/>
      <c r="DL51" s="28"/>
      <c r="DM51" s="28"/>
      <c r="DN51" s="28"/>
      <c r="DO51" s="28"/>
      <c r="DP51" s="28"/>
      <c r="DQ51" s="28"/>
      <c r="DR51" s="28"/>
      <c r="DS51" s="28"/>
      <c r="DT51" s="28"/>
      <c r="DU51" s="28"/>
      <c r="DV51" s="28"/>
      <c r="DW51" s="28"/>
      <c r="DX51" s="28"/>
      <c r="DY51" s="28"/>
      <c r="DZ51" s="28"/>
      <c r="EA51" s="28"/>
      <c r="EB51" s="28"/>
      <c r="EC51" s="28"/>
      <c r="ED51" s="28"/>
      <c r="EE51" s="28"/>
      <c r="EF51" s="28"/>
      <c r="EG51" s="28"/>
      <c r="EH51" s="28"/>
      <c r="EI51" s="28"/>
      <c r="EJ51" s="28"/>
      <c r="EK51" s="28"/>
      <c r="EL51" s="28"/>
      <c r="EM51" s="28"/>
      <c r="EN51" s="28"/>
      <c r="EO51" s="28"/>
      <c r="EP51" s="28"/>
      <c r="EQ51" s="28"/>
      <c r="ER51" s="28"/>
      <c r="ES51" s="28"/>
      <c r="ET51" s="28"/>
      <c r="EU51" s="28"/>
      <c r="EV51" s="28"/>
      <c r="EW51" s="28"/>
      <c r="EX51" s="28"/>
      <c r="EY51" s="28"/>
      <c r="EZ51" s="28"/>
      <c r="FA51" s="28"/>
      <c r="FB51" s="28"/>
      <c r="FC51" s="28"/>
      <c r="FD51" s="28"/>
      <c r="FE51" s="28"/>
      <c r="FF51" s="28"/>
      <c r="FG51" s="28"/>
      <c r="FH51" s="28"/>
      <c r="FI51" s="28"/>
      <c r="FJ51" s="28"/>
      <c r="FK51" s="28"/>
      <c r="FL51" s="28"/>
      <c r="FM51" s="28"/>
      <c r="FN51" s="28"/>
      <c r="FO51" s="28"/>
      <c r="FP51" s="28"/>
      <c r="FQ51" s="28"/>
      <c r="FR51" s="28"/>
      <c r="FS51" s="28"/>
      <c r="FT51" s="28"/>
      <c r="FU51" s="28"/>
      <c r="FV51" s="28"/>
      <c r="FW51" s="28"/>
      <c r="FX51" s="28"/>
      <c r="FY51" s="28"/>
      <c r="FZ51" s="28"/>
      <c r="GA51" s="28"/>
      <c r="GB51" s="28"/>
      <c r="GC51" s="28"/>
      <c r="GD51" s="28"/>
      <c r="GE51" s="28"/>
      <c r="GF51" s="28"/>
      <c r="GG51" s="28"/>
      <c r="GH51" s="28"/>
      <c r="GI51" s="28"/>
      <c r="GJ51" s="28"/>
      <c r="GK51" s="28"/>
      <c r="GL51" s="28"/>
      <c r="GM51" s="28"/>
      <c r="GN51" s="28"/>
      <c r="GO51" s="28"/>
      <c r="GP51" s="28"/>
      <c r="GQ51" s="28"/>
      <c r="GR51" s="28"/>
      <c r="GS51" s="28"/>
      <c r="GT51" s="28"/>
      <c r="GU51" s="28"/>
      <c r="GV51" s="28"/>
      <c r="GW51" s="28"/>
      <c r="GX51" s="28"/>
      <c r="GY51" s="28"/>
      <c r="GZ51" s="28"/>
      <c r="HA51" s="28"/>
      <c r="HB51" s="28"/>
      <c r="HC51" s="28"/>
      <c r="HD51" s="28"/>
      <c r="HE51" s="28"/>
      <c r="HF51" s="28"/>
      <c r="HG51" s="28"/>
      <c r="HH51" s="28"/>
      <c r="HI51" s="28"/>
      <c r="HJ51" s="28"/>
      <c r="HK51" s="28"/>
      <c r="HL51" s="28"/>
      <c r="HM51" s="28"/>
      <c r="HN51" s="28"/>
      <c r="HO51" s="28"/>
      <c r="HP51" s="28"/>
      <c r="HQ51" s="28"/>
      <c r="HR51" s="28"/>
      <c r="HS51" s="28"/>
      <c r="HT51" s="28"/>
      <c r="HU51" s="28"/>
      <c r="HV51" s="28"/>
      <c r="HW51" s="28"/>
      <c r="HX51" s="28"/>
      <c r="HY51" s="28"/>
      <c r="HZ51" s="28"/>
      <c r="IA51" s="28"/>
      <c r="IB51" s="28"/>
      <c r="IC51" s="28"/>
      <c r="ID51" s="28"/>
      <c r="IE51" s="28"/>
    </row>
    <row r="52" spans="1:239" ht="16.5" customHeight="1" x14ac:dyDescent="0.35">
      <c r="A52" s="16" t="s">
        <v>89</v>
      </c>
      <c r="B52" s="20" t="s">
        <v>90</v>
      </c>
      <c r="C52" s="59">
        <f t="shared" ref="C52:E52" si="21">+C53+C88</f>
        <v>0</v>
      </c>
      <c r="D52" s="59">
        <f t="shared" si="21"/>
        <v>6289456</v>
      </c>
      <c r="E52" s="59">
        <f t="shared" si="21"/>
        <v>98511</v>
      </c>
      <c r="F52" s="59"/>
    </row>
    <row r="53" spans="1:239" ht="16.5" customHeight="1" x14ac:dyDescent="0.3">
      <c r="A53" s="29" t="s">
        <v>91</v>
      </c>
      <c r="B53" s="30" t="s">
        <v>92</v>
      </c>
      <c r="C53" s="60"/>
      <c r="D53" s="18"/>
      <c r="E53" s="18"/>
      <c r="F53" s="18"/>
      <c r="G53" s="19"/>
      <c r="H53" s="19"/>
      <c r="I53" s="19"/>
      <c r="J53" s="19"/>
      <c r="K53" s="19"/>
      <c r="L53" s="19"/>
      <c r="M53" s="19"/>
      <c r="N53" s="19"/>
      <c r="O53" s="19"/>
      <c r="P53" s="19"/>
      <c r="Q53" s="19"/>
      <c r="R53" s="19"/>
      <c r="S53" s="19"/>
      <c r="T53" s="19"/>
      <c r="U53" s="19"/>
      <c r="V53" s="19"/>
      <c r="W53" s="19"/>
      <c r="X53" s="19"/>
      <c r="Y53" s="19"/>
      <c r="Z53" s="19"/>
      <c r="AA53" s="19"/>
      <c r="AB53" s="19"/>
      <c r="AC53" s="19"/>
      <c r="AD53" s="19"/>
      <c r="AE53" s="19"/>
      <c r="AF53" s="19"/>
      <c r="AG53" s="19"/>
      <c r="AH53" s="19"/>
      <c r="AI53" s="19"/>
      <c r="AJ53" s="19"/>
      <c r="AK53" s="19"/>
      <c r="AL53" s="19"/>
      <c r="AM53" s="19"/>
      <c r="AN53" s="19"/>
      <c r="AO53" s="19"/>
      <c r="AP53" s="19"/>
      <c r="AQ53" s="19"/>
      <c r="AR53" s="19"/>
      <c r="AS53" s="19"/>
      <c r="AT53" s="19"/>
      <c r="AU53" s="19"/>
      <c r="AV53" s="19"/>
      <c r="AW53" s="19"/>
      <c r="AX53" s="19"/>
      <c r="AY53" s="19"/>
      <c r="AZ53" s="19"/>
      <c r="BA53" s="19"/>
      <c r="BB53" s="19"/>
      <c r="BC53" s="19"/>
      <c r="BD53" s="19"/>
      <c r="BE53" s="19"/>
      <c r="BF53" s="19"/>
      <c r="BG53" s="19"/>
      <c r="BH53" s="19"/>
      <c r="BI53" s="19"/>
      <c r="BJ53" s="19"/>
      <c r="BK53" s="19"/>
      <c r="BL53" s="19"/>
      <c r="BM53" s="19"/>
      <c r="BN53" s="19"/>
      <c r="BO53" s="19"/>
      <c r="BP53" s="19"/>
      <c r="BQ53" s="19"/>
      <c r="BR53" s="19"/>
      <c r="BS53" s="19"/>
      <c r="BT53" s="19"/>
      <c r="BU53" s="19"/>
      <c r="BV53" s="19"/>
      <c r="BW53" s="19"/>
      <c r="BX53" s="19"/>
      <c r="BY53" s="19"/>
      <c r="BZ53" s="19"/>
      <c r="CA53" s="19"/>
      <c r="CB53" s="19"/>
      <c r="CC53" s="19"/>
      <c r="CD53" s="19"/>
      <c r="CE53" s="19"/>
      <c r="CF53" s="19"/>
      <c r="CG53" s="19"/>
      <c r="CH53" s="19"/>
      <c r="CI53" s="19"/>
      <c r="CJ53" s="19"/>
      <c r="CK53" s="19"/>
      <c r="CL53" s="19"/>
      <c r="CM53" s="19"/>
      <c r="CN53" s="19"/>
      <c r="CO53" s="19"/>
      <c r="CP53" s="19"/>
      <c r="CQ53" s="19"/>
      <c r="CR53" s="19"/>
      <c r="CS53" s="19"/>
      <c r="CT53" s="19"/>
      <c r="CU53" s="19"/>
      <c r="CV53" s="19"/>
      <c r="CW53" s="19"/>
      <c r="CX53" s="19"/>
      <c r="CY53" s="19"/>
      <c r="CZ53" s="19"/>
      <c r="DA53" s="19"/>
      <c r="DB53" s="19"/>
      <c r="DC53" s="19"/>
      <c r="DD53" s="19"/>
      <c r="DE53" s="19"/>
      <c r="DF53" s="19"/>
      <c r="DG53" s="19"/>
      <c r="DH53" s="19"/>
      <c r="DI53" s="19"/>
      <c r="DJ53" s="19"/>
      <c r="DK53" s="19"/>
      <c r="DL53" s="19"/>
      <c r="DM53" s="19"/>
      <c r="DN53" s="19"/>
      <c r="DO53" s="19"/>
      <c r="DP53" s="19"/>
      <c r="DQ53" s="19"/>
      <c r="DR53" s="19"/>
      <c r="DS53" s="19"/>
      <c r="DT53" s="19"/>
      <c r="DU53" s="19"/>
      <c r="DV53" s="19"/>
      <c r="DW53" s="19"/>
      <c r="DX53" s="19"/>
      <c r="DY53" s="19"/>
      <c r="DZ53" s="19"/>
      <c r="EA53" s="19"/>
      <c r="EB53" s="19"/>
      <c r="EC53" s="19"/>
      <c r="ED53" s="19"/>
      <c r="EE53" s="19"/>
      <c r="EF53" s="19"/>
      <c r="EG53" s="19"/>
      <c r="EH53" s="19"/>
      <c r="EI53" s="19"/>
      <c r="EJ53" s="19"/>
      <c r="EK53" s="19"/>
      <c r="EL53" s="19"/>
      <c r="EM53" s="19"/>
      <c r="EN53" s="19"/>
      <c r="EO53" s="19"/>
      <c r="EP53" s="19"/>
      <c r="EQ53" s="19"/>
      <c r="ER53" s="19"/>
      <c r="ES53" s="19"/>
      <c r="ET53" s="19"/>
      <c r="EU53" s="19"/>
      <c r="EV53" s="19"/>
      <c r="EW53" s="19"/>
      <c r="EX53" s="19"/>
      <c r="EY53" s="19"/>
      <c r="EZ53" s="19"/>
      <c r="FA53" s="19"/>
      <c r="FB53" s="19"/>
      <c r="FC53" s="19"/>
      <c r="FD53" s="19"/>
      <c r="FE53" s="19"/>
      <c r="FF53" s="19"/>
      <c r="FG53" s="19"/>
      <c r="FH53" s="19"/>
      <c r="FI53" s="19"/>
      <c r="FJ53" s="19"/>
      <c r="FK53" s="19"/>
      <c r="FL53" s="19"/>
      <c r="FM53" s="19"/>
      <c r="FN53" s="19"/>
      <c r="FO53" s="19"/>
      <c r="FP53" s="19"/>
      <c r="FQ53" s="19"/>
      <c r="FR53" s="19"/>
      <c r="FS53" s="19"/>
      <c r="FT53" s="19"/>
      <c r="FU53" s="19"/>
      <c r="FV53" s="19"/>
      <c r="FW53" s="19"/>
      <c r="FX53" s="19"/>
      <c r="FY53" s="19"/>
      <c r="FZ53" s="19"/>
      <c r="GA53" s="19"/>
      <c r="GB53" s="19"/>
      <c r="GC53" s="19"/>
      <c r="GD53" s="19"/>
      <c r="GE53" s="19"/>
      <c r="GF53" s="19"/>
      <c r="GG53" s="19"/>
      <c r="GH53" s="19"/>
      <c r="GI53" s="19"/>
      <c r="GJ53" s="19"/>
      <c r="GK53" s="19"/>
      <c r="GL53" s="19"/>
      <c r="GM53" s="19"/>
      <c r="GN53" s="19"/>
      <c r="GO53" s="19"/>
      <c r="GP53" s="19"/>
      <c r="GQ53" s="19"/>
      <c r="GR53" s="19"/>
      <c r="GS53" s="19"/>
      <c r="GT53" s="19"/>
      <c r="GU53" s="19"/>
      <c r="GV53" s="19"/>
      <c r="GW53" s="19"/>
      <c r="GX53" s="19"/>
      <c r="GY53" s="19"/>
      <c r="GZ53" s="19"/>
      <c r="HA53" s="19"/>
      <c r="HB53" s="19"/>
      <c r="HC53" s="19"/>
      <c r="HD53" s="19"/>
      <c r="HE53" s="19"/>
      <c r="HF53" s="19"/>
      <c r="HG53" s="19"/>
      <c r="HH53" s="19"/>
      <c r="HI53" s="19"/>
      <c r="HJ53" s="19"/>
      <c r="HK53" s="19"/>
      <c r="HL53" s="19"/>
      <c r="HM53" s="19"/>
      <c r="HN53" s="19"/>
      <c r="HO53" s="19"/>
      <c r="HP53" s="19"/>
      <c r="HQ53" s="19"/>
      <c r="HR53" s="19"/>
      <c r="HS53" s="19"/>
      <c r="HT53" s="19"/>
      <c r="HU53" s="19"/>
      <c r="HV53" s="19"/>
      <c r="HW53" s="19"/>
      <c r="HX53" s="19"/>
      <c r="HY53" s="19"/>
      <c r="HZ53" s="19"/>
      <c r="IA53" s="19"/>
      <c r="IB53" s="19"/>
      <c r="IC53" s="19"/>
      <c r="ID53" s="19"/>
      <c r="IE53" s="19"/>
    </row>
    <row r="54" spans="1:239" s="19" customFormat="1" ht="16.5" customHeight="1" x14ac:dyDescent="0.3">
      <c r="A54" s="22" t="s">
        <v>93</v>
      </c>
      <c r="B54" s="26" t="s">
        <v>94</v>
      </c>
      <c r="C54" s="24"/>
      <c r="D54" s="18"/>
      <c r="E54" s="18"/>
      <c r="F54" s="18"/>
    </row>
    <row r="55" spans="1:239" s="28" customFormat="1" ht="16.5" customHeight="1" x14ac:dyDescent="0.3">
      <c r="A55" s="22"/>
      <c r="B55" s="26" t="s">
        <v>95</v>
      </c>
      <c r="C55" s="24"/>
      <c r="D55" s="18"/>
      <c r="E55" s="18"/>
      <c r="F55" s="18"/>
      <c r="G55" s="19"/>
      <c r="H55" s="19"/>
      <c r="I55" s="19"/>
      <c r="J55" s="19"/>
      <c r="K55" s="19"/>
      <c r="L55" s="19"/>
      <c r="M55" s="19"/>
      <c r="N55" s="19"/>
      <c r="O55" s="19"/>
      <c r="P55" s="19"/>
      <c r="Q55" s="19"/>
      <c r="R55" s="19"/>
      <c r="S55" s="19"/>
      <c r="T55" s="19"/>
      <c r="U55" s="19"/>
      <c r="V55" s="19"/>
      <c r="W55" s="19"/>
      <c r="X55" s="19"/>
      <c r="Y55" s="19"/>
      <c r="Z55" s="19"/>
      <c r="AA55" s="19"/>
      <c r="AB55" s="19"/>
      <c r="AC55" s="19"/>
      <c r="AD55" s="19"/>
      <c r="AE55" s="19"/>
      <c r="AF55" s="19"/>
      <c r="AG55" s="19"/>
      <c r="AH55" s="19"/>
      <c r="AI55" s="19"/>
      <c r="AJ55" s="19"/>
      <c r="AK55" s="19"/>
      <c r="AL55" s="19"/>
      <c r="AM55" s="19"/>
      <c r="AN55" s="19"/>
      <c r="AO55" s="19"/>
      <c r="AP55" s="19"/>
      <c r="AQ55" s="19"/>
      <c r="AR55" s="19"/>
      <c r="AS55" s="19"/>
      <c r="AT55" s="19"/>
      <c r="AU55" s="19"/>
      <c r="AV55" s="19"/>
      <c r="AW55" s="19"/>
      <c r="AX55" s="19"/>
      <c r="AY55" s="19"/>
      <c r="AZ55" s="19"/>
      <c r="BA55" s="19"/>
      <c r="BB55" s="19"/>
      <c r="BC55" s="19"/>
      <c r="BD55" s="19"/>
      <c r="BE55" s="19"/>
      <c r="BF55" s="19"/>
      <c r="BG55" s="19"/>
      <c r="BH55" s="19"/>
      <c r="BI55" s="19"/>
      <c r="BJ55" s="19"/>
      <c r="BK55" s="19"/>
      <c r="BL55" s="19"/>
      <c r="BM55" s="19"/>
      <c r="BN55" s="19"/>
      <c r="BO55" s="19"/>
      <c r="BP55" s="19"/>
      <c r="BQ55" s="19"/>
      <c r="BR55" s="19"/>
      <c r="BS55" s="19"/>
      <c r="BT55" s="19"/>
      <c r="BU55" s="19"/>
      <c r="BV55" s="19"/>
      <c r="BW55" s="19"/>
      <c r="BX55" s="19"/>
      <c r="BY55" s="19"/>
      <c r="BZ55" s="19"/>
      <c r="CA55" s="19"/>
      <c r="CB55" s="19"/>
      <c r="CC55" s="19"/>
      <c r="CD55" s="19"/>
      <c r="CE55" s="19"/>
      <c r="CF55" s="19"/>
      <c r="CG55" s="19"/>
      <c r="CH55" s="19"/>
      <c r="CI55" s="19"/>
      <c r="CJ55" s="19"/>
      <c r="CK55" s="19"/>
      <c r="CL55" s="19"/>
      <c r="CM55" s="19"/>
      <c r="CN55" s="19"/>
      <c r="CO55" s="19"/>
      <c r="CP55" s="19"/>
      <c r="CQ55" s="19"/>
      <c r="CR55" s="19"/>
      <c r="CS55" s="19"/>
      <c r="CT55" s="19"/>
      <c r="CU55" s="19"/>
      <c r="CV55" s="19"/>
      <c r="CW55" s="19"/>
      <c r="CX55" s="19"/>
      <c r="CY55" s="19"/>
      <c r="CZ55" s="19"/>
      <c r="DA55" s="19"/>
      <c r="DB55" s="19"/>
      <c r="DC55" s="19"/>
      <c r="DD55" s="19"/>
      <c r="DE55" s="19"/>
      <c r="DF55" s="19"/>
      <c r="DG55" s="19"/>
      <c r="DH55" s="19"/>
      <c r="DI55" s="19"/>
      <c r="DJ55" s="19"/>
      <c r="DK55" s="19"/>
      <c r="DL55" s="19"/>
      <c r="DM55" s="19"/>
      <c r="DN55" s="19"/>
      <c r="DO55" s="19"/>
      <c r="DP55" s="19"/>
      <c r="DQ55" s="19"/>
      <c r="DR55" s="19"/>
      <c r="DS55" s="19"/>
      <c r="DT55" s="19"/>
      <c r="DU55" s="19"/>
      <c r="DV55" s="19"/>
      <c r="DW55" s="19"/>
      <c r="DX55" s="19"/>
      <c r="DY55" s="19"/>
      <c r="DZ55" s="19"/>
      <c r="EA55" s="19"/>
      <c r="EB55" s="19"/>
      <c r="EC55" s="19"/>
      <c r="ED55" s="19"/>
      <c r="EE55" s="19"/>
      <c r="EF55" s="19"/>
      <c r="EG55" s="19"/>
      <c r="EH55" s="19"/>
      <c r="EI55" s="19"/>
      <c r="EJ55" s="19"/>
      <c r="EK55" s="19"/>
      <c r="EL55" s="19"/>
      <c r="EM55" s="19"/>
      <c r="EN55" s="19"/>
      <c r="EO55" s="19"/>
      <c r="EP55" s="19"/>
      <c r="EQ55" s="19"/>
      <c r="ER55" s="19"/>
      <c r="ES55" s="19"/>
      <c r="ET55" s="19"/>
      <c r="EU55" s="19"/>
      <c r="EV55" s="19"/>
      <c r="EW55" s="19"/>
      <c r="EX55" s="19"/>
      <c r="EY55" s="19"/>
      <c r="EZ55" s="19"/>
      <c r="FA55" s="19"/>
      <c r="FB55" s="19"/>
      <c r="FC55" s="19"/>
      <c r="FD55" s="19"/>
      <c r="FE55" s="19"/>
      <c r="FF55" s="19"/>
      <c r="FG55" s="19"/>
      <c r="FH55" s="19"/>
      <c r="FI55" s="19"/>
      <c r="FJ55" s="19"/>
      <c r="FK55" s="19"/>
      <c r="FL55" s="19"/>
      <c r="FM55" s="19"/>
      <c r="FN55" s="19"/>
      <c r="FO55" s="19"/>
      <c r="FP55" s="19"/>
      <c r="FQ55" s="19"/>
      <c r="FR55" s="19"/>
      <c r="FS55" s="19"/>
      <c r="FT55" s="19"/>
      <c r="FU55" s="19"/>
      <c r="FV55" s="19"/>
      <c r="FW55" s="19"/>
      <c r="FX55" s="19"/>
      <c r="FY55" s="19"/>
      <c r="FZ55" s="19"/>
      <c r="GA55" s="19"/>
      <c r="GB55" s="19"/>
      <c r="GC55" s="19"/>
      <c r="GD55" s="19"/>
      <c r="GE55" s="19"/>
      <c r="GF55" s="19"/>
      <c r="GG55" s="19"/>
      <c r="GH55" s="19"/>
      <c r="GI55" s="19"/>
      <c r="GJ55" s="19"/>
      <c r="GK55" s="19"/>
      <c r="GL55" s="19"/>
      <c r="GM55" s="19"/>
      <c r="GN55" s="19"/>
      <c r="GO55" s="19"/>
      <c r="GP55" s="19"/>
      <c r="GQ55" s="19"/>
      <c r="GR55" s="19"/>
      <c r="GS55" s="19"/>
      <c r="GT55" s="19"/>
      <c r="GU55" s="19"/>
      <c r="GV55" s="19"/>
      <c r="GW55" s="19"/>
      <c r="GX55" s="19"/>
      <c r="GY55" s="19"/>
      <c r="GZ55" s="19"/>
      <c r="HA55" s="19"/>
      <c r="HB55" s="19"/>
      <c r="HC55" s="19"/>
      <c r="HD55" s="19"/>
      <c r="HE55" s="19"/>
      <c r="HF55" s="19"/>
      <c r="HG55" s="19"/>
      <c r="HH55" s="19"/>
      <c r="HI55" s="19"/>
      <c r="HJ55" s="19"/>
      <c r="HK55" s="19"/>
      <c r="HL55" s="19"/>
      <c r="HM55" s="19"/>
      <c r="HN55" s="19"/>
      <c r="HO55" s="19"/>
      <c r="HP55" s="19"/>
      <c r="HQ55" s="19"/>
      <c r="HR55" s="19"/>
      <c r="HS55" s="19"/>
      <c r="HT55" s="19"/>
      <c r="HU55" s="19"/>
      <c r="HV55" s="19"/>
      <c r="HW55" s="19"/>
      <c r="HX55" s="19"/>
      <c r="HY55" s="19"/>
      <c r="HZ55" s="19"/>
      <c r="IA55" s="19"/>
      <c r="IB55" s="19"/>
      <c r="IC55" s="19"/>
      <c r="ID55" s="19"/>
      <c r="IE55" s="19"/>
    </row>
    <row r="56" spans="1:239" ht="16.5" customHeight="1" x14ac:dyDescent="0.3">
      <c r="A56" s="22"/>
      <c r="B56" s="26" t="s">
        <v>96</v>
      </c>
      <c r="C56" s="24"/>
      <c r="D56" s="18"/>
      <c r="E56" s="18"/>
      <c r="F56" s="18"/>
      <c r="G56" s="19"/>
      <c r="H56" s="19"/>
      <c r="I56" s="19"/>
      <c r="J56" s="19"/>
      <c r="K56" s="19"/>
      <c r="L56" s="19"/>
      <c r="M56" s="19"/>
      <c r="N56" s="19"/>
      <c r="O56" s="19"/>
      <c r="P56" s="19"/>
      <c r="Q56" s="19"/>
      <c r="R56" s="19"/>
      <c r="S56" s="19"/>
      <c r="T56" s="19"/>
      <c r="U56" s="19"/>
      <c r="V56" s="19"/>
      <c r="W56" s="19"/>
      <c r="X56" s="19"/>
      <c r="Y56" s="19"/>
      <c r="Z56" s="19"/>
      <c r="AA56" s="19"/>
      <c r="AB56" s="19"/>
      <c r="AC56" s="19"/>
      <c r="AD56" s="19"/>
      <c r="AE56" s="19"/>
      <c r="AF56" s="19"/>
      <c r="AG56" s="19"/>
      <c r="AH56" s="19"/>
      <c r="AI56" s="19"/>
      <c r="AJ56" s="19"/>
      <c r="AK56" s="19"/>
      <c r="AL56" s="19"/>
      <c r="AM56" s="19"/>
      <c r="AN56" s="19"/>
      <c r="AO56" s="19"/>
      <c r="AP56" s="19"/>
      <c r="AQ56" s="19"/>
      <c r="AR56" s="19"/>
      <c r="AS56" s="19"/>
      <c r="AT56" s="19"/>
      <c r="AU56" s="19"/>
      <c r="AV56" s="19"/>
      <c r="AW56" s="19"/>
      <c r="AX56" s="19"/>
      <c r="AY56" s="19"/>
      <c r="AZ56" s="19"/>
      <c r="BA56" s="19"/>
      <c r="BB56" s="19"/>
      <c r="BC56" s="19"/>
      <c r="BD56" s="19"/>
      <c r="BE56" s="19"/>
      <c r="BF56" s="19"/>
      <c r="BG56" s="19"/>
      <c r="BH56" s="19"/>
      <c r="BI56" s="19"/>
      <c r="BJ56" s="19"/>
      <c r="BK56" s="19"/>
      <c r="BL56" s="19"/>
      <c r="BM56" s="19"/>
      <c r="BN56" s="19"/>
      <c r="BO56" s="19"/>
      <c r="BP56" s="19"/>
      <c r="BQ56" s="19"/>
      <c r="BR56" s="19"/>
      <c r="BS56" s="19"/>
      <c r="BT56" s="19"/>
      <c r="BU56" s="19"/>
      <c r="BV56" s="19"/>
      <c r="BW56" s="19"/>
      <c r="BX56" s="19"/>
      <c r="BY56" s="19"/>
      <c r="BZ56" s="19"/>
      <c r="CA56" s="19"/>
      <c r="CB56" s="19"/>
      <c r="CC56" s="19"/>
      <c r="CD56" s="19"/>
      <c r="CE56" s="19"/>
      <c r="CF56" s="19"/>
      <c r="CG56" s="19"/>
      <c r="CH56" s="19"/>
      <c r="CI56" s="19"/>
      <c r="CJ56" s="19"/>
      <c r="CK56" s="19"/>
      <c r="CL56" s="19"/>
      <c r="CM56" s="19"/>
      <c r="CN56" s="19"/>
      <c r="CO56" s="19"/>
      <c r="CP56" s="19"/>
      <c r="CQ56" s="19"/>
      <c r="CR56" s="19"/>
      <c r="CS56" s="19"/>
      <c r="CT56" s="19"/>
      <c r="CU56" s="19"/>
      <c r="CV56" s="19"/>
      <c r="CW56" s="19"/>
      <c r="CX56" s="19"/>
      <c r="CY56" s="19"/>
      <c r="CZ56" s="19"/>
      <c r="DA56" s="19"/>
      <c r="DB56" s="19"/>
      <c r="DC56" s="19"/>
      <c r="DD56" s="19"/>
      <c r="DE56" s="19"/>
      <c r="DF56" s="19"/>
      <c r="DG56" s="19"/>
      <c r="DH56" s="19"/>
      <c r="DI56" s="19"/>
      <c r="DJ56" s="19"/>
      <c r="DK56" s="19"/>
      <c r="DL56" s="19"/>
      <c r="DM56" s="19"/>
      <c r="DN56" s="19"/>
      <c r="DO56" s="19"/>
      <c r="DP56" s="19"/>
      <c r="DQ56" s="19"/>
      <c r="DR56" s="19"/>
      <c r="DS56" s="19"/>
      <c r="DT56" s="19"/>
      <c r="DU56" s="19"/>
      <c r="DV56" s="19"/>
      <c r="DW56" s="19"/>
      <c r="DX56" s="19"/>
      <c r="DY56" s="19"/>
      <c r="DZ56" s="19"/>
      <c r="EA56" s="19"/>
      <c r="EB56" s="19"/>
      <c r="EC56" s="19"/>
      <c r="ED56" s="19"/>
      <c r="EE56" s="19"/>
      <c r="EF56" s="19"/>
      <c r="EG56" s="19"/>
      <c r="EH56" s="19"/>
      <c r="EI56" s="19"/>
      <c r="EJ56" s="19"/>
      <c r="EK56" s="19"/>
      <c r="EL56" s="19"/>
      <c r="EM56" s="19"/>
      <c r="EN56" s="19"/>
      <c r="EO56" s="19"/>
      <c r="EP56" s="19"/>
      <c r="EQ56" s="19"/>
      <c r="ER56" s="19"/>
      <c r="ES56" s="19"/>
      <c r="ET56" s="19"/>
      <c r="EU56" s="19"/>
      <c r="EV56" s="19"/>
      <c r="EW56" s="19"/>
      <c r="EX56" s="19"/>
      <c r="EY56" s="19"/>
      <c r="EZ56" s="19"/>
      <c r="FA56" s="19"/>
      <c r="FB56" s="19"/>
      <c r="FC56" s="19"/>
      <c r="FD56" s="19"/>
      <c r="FE56" s="19"/>
      <c r="FF56" s="19"/>
      <c r="FG56" s="19"/>
      <c r="FH56" s="19"/>
      <c r="FI56" s="19"/>
      <c r="FJ56" s="19"/>
      <c r="FK56" s="19"/>
      <c r="FL56" s="19"/>
      <c r="FM56" s="19"/>
      <c r="FN56" s="19"/>
      <c r="FO56" s="19"/>
      <c r="FP56" s="19"/>
      <c r="FQ56" s="19"/>
      <c r="FR56" s="19"/>
      <c r="FS56" s="19"/>
      <c r="FT56" s="19"/>
      <c r="FU56" s="19"/>
      <c r="FV56" s="19"/>
      <c r="FW56" s="19"/>
      <c r="FX56" s="19"/>
      <c r="FY56" s="19"/>
      <c r="FZ56" s="19"/>
      <c r="GA56" s="19"/>
      <c r="GB56" s="19"/>
      <c r="GC56" s="19"/>
      <c r="GD56" s="19"/>
      <c r="GE56" s="19"/>
      <c r="GF56" s="19"/>
      <c r="GG56" s="19"/>
      <c r="GH56" s="19"/>
      <c r="GI56" s="19"/>
      <c r="GJ56" s="19"/>
      <c r="GK56" s="19"/>
      <c r="GL56" s="19"/>
      <c r="GM56" s="19"/>
      <c r="GN56" s="19"/>
      <c r="GO56" s="19"/>
      <c r="GP56" s="19"/>
      <c r="GQ56" s="19"/>
      <c r="GR56" s="19"/>
      <c r="GS56" s="19"/>
      <c r="GT56" s="19"/>
      <c r="GU56" s="19"/>
      <c r="GV56" s="19"/>
      <c r="GW56" s="19"/>
      <c r="GX56" s="19"/>
      <c r="GY56" s="19"/>
      <c r="GZ56" s="19"/>
      <c r="HA56" s="19"/>
      <c r="HB56" s="19"/>
      <c r="HC56" s="19"/>
      <c r="HD56" s="19"/>
      <c r="HE56" s="19"/>
      <c r="HF56" s="19"/>
      <c r="HG56" s="19"/>
      <c r="HH56" s="19"/>
      <c r="HI56" s="19"/>
      <c r="HJ56" s="19"/>
      <c r="HK56" s="19"/>
      <c r="HL56" s="19"/>
      <c r="HM56" s="19"/>
      <c r="HN56" s="19"/>
      <c r="HO56" s="19"/>
      <c r="HP56" s="19"/>
      <c r="HQ56" s="19"/>
      <c r="HR56" s="19"/>
      <c r="HS56" s="19"/>
      <c r="HT56" s="19"/>
      <c r="HU56" s="19"/>
      <c r="HV56" s="19"/>
      <c r="HW56" s="19"/>
      <c r="HX56" s="19"/>
      <c r="HY56" s="19"/>
      <c r="HZ56" s="19"/>
      <c r="IA56" s="19"/>
      <c r="IB56" s="19"/>
      <c r="IC56" s="19"/>
      <c r="ID56" s="19"/>
      <c r="IE56" s="19"/>
    </row>
    <row r="57" spans="1:239" s="19" customFormat="1" ht="16.5" customHeight="1" x14ac:dyDescent="0.3">
      <c r="A57" s="16" t="s">
        <v>97</v>
      </c>
      <c r="B57" s="26" t="s">
        <v>98</v>
      </c>
      <c r="C57" s="24"/>
      <c r="D57" s="18"/>
      <c r="E57" s="18"/>
      <c r="F57" s="18"/>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c r="CW57" s="4"/>
      <c r="CX57" s="4"/>
      <c r="CY57" s="4"/>
      <c r="CZ57" s="4"/>
      <c r="DA57" s="4"/>
      <c r="DB57" s="4"/>
      <c r="DC57" s="4"/>
      <c r="DD57" s="4"/>
      <c r="DE57" s="4"/>
      <c r="DF57" s="4"/>
      <c r="DG57" s="4"/>
      <c r="DH57" s="4"/>
      <c r="DI57" s="4"/>
      <c r="DJ57" s="4"/>
      <c r="DK57" s="4"/>
      <c r="DL57" s="4"/>
      <c r="DM57" s="4"/>
      <c r="DN57" s="4"/>
      <c r="DO57" s="4"/>
      <c r="DP57" s="4"/>
      <c r="DQ57" s="4"/>
      <c r="DR57" s="4"/>
      <c r="DS57" s="4"/>
      <c r="DT57" s="4"/>
      <c r="DU57" s="4"/>
      <c r="DV57" s="4"/>
      <c r="DW57" s="4"/>
      <c r="DX57" s="4"/>
      <c r="DY57" s="4"/>
      <c r="DZ57" s="4"/>
      <c r="EA57" s="4"/>
      <c r="EB57" s="4"/>
      <c r="EC57" s="4"/>
      <c r="ED57" s="4"/>
      <c r="EE57" s="4"/>
      <c r="EF57" s="4"/>
      <c r="EG57" s="4"/>
      <c r="EH57" s="4"/>
      <c r="EI57" s="4"/>
      <c r="EJ57" s="4"/>
      <c r="EK57" s="4"/>
      <c r="EL57" s="4"/>
      <c r="EM57" s="4"/>
      <c r="EN57" s="4"/>
      <c r="EO57" s="4"/>
      <c r="EP57" s="4"/>
      <c r="EQ57" s="4"/>
      <c r="ER57" s="4"/>
      <c r="ES57" s="4"/>
      <c r="ET57" s="4"/>
      <c r="EU57" s="4"/>
      <c r="EV57" s="4"/>
      <c r="EW57" s="4"/>
      <c r="EX57" s="4"/>
      <c r="EY57" s="4"/>
      <c r="EZ57" s="4"/>
      <c r="FA57" s="4"/>
      <c r="FB57" s="4"/>
      <c r="FC57" s="4"/>
      <c r="FD57" s="4"/>
      <c r="FE57" s="4"/>
      <c r="FF57" s="4"/>
      <c r="FG57" s="4"/>
      <c r="FH57" s="4"/>
      <c r="FI57" s="4"/>
      <c r="FJ57" s="4"/>
      <c r="FK57" s="4"/>
      <c r="FL57" s="4"/>
      <c r="FM57" s="4"/>
      <c r="FN57" s="4"/>
      <c r="FO57" s="4"/>
      <c r="FP57" s="4"/>
      <c r="FQ57" s="4"/>
      <c r="FR57" s="4"/>
      <c r="FS57" s="4"/>
      <c r="FT57" s="4"/>
      <c r="FU57" s="4"/>
      <c r="FV57" s="4"/>
      <c r="FW57" s="4"/>
      <c r="FX57" s="4"/>
      <c r="FY57" s="4"/>
      <c r="FZ57" s="4"/>
      <c r="GA57" s="4"/>
      <c r="GB57" s="4"/>
      <c r="GC57" s="4"/>
      <c r="GD57" s="4"/>
      <c r="GE57" s="4"/>
      <c r="GF57" s="4"/>
      <c r="GG57" s="4"/>
      <c r="GH57" s="4"/>
      <c r="GI57" s="4"/>
      <c r="GJ57" s="4"/>
      <c r="GK57" s="4"/>
      <c r="GL57" s="4"/>
      <c r="GM57" s="4"/>
      <c r="GN57" s="4"/>
      <c r="GO57" s="4"/>
      <c r="GP57" s="4"/>
      <c r="GQ57" s="4"/>
      <c r="GR57" s="4"/>
      <c r="GS57" s="4"/>
      <c r="GT57" s="4"/>
      <c r="GU57" s="4"/>
      <c r="GV57" s="4"/>
      <c r="GW57" s="4"/>
      <c r="GX57" s="4"/>
      <c r="GY57" s="4"/>
      <c r="GZ57" s="4"/>
      <c r="HA57" s="4"/>
      <c r="HB57" s="4"/>
      <c r="HC57" s="4"/>
      <c r="HD57" s="4"/>
      <c r="HE57" s="4"/>
      <c r="HF57" s="4"/>
      <c r="HG57" s="4"/>
      <c r="HH57" s="4"/>
      <c r="HI57" s="4"/>
      <c r="HJ57" s="4"/>
      <c r="HK57" s="4"/>
      <c r="HL57" s="4"/>
      <c r="HM57" s="4"/>
      <c r="HN57" s="4"/>
      <c r="HO57" s="4"/>
      <c r="HP57" s="4"/>
      <c r="HQ57" s="4"/>
      <c r="HR57" s="4"/>
      <c r="HS57" s="4"/>
      <c r="HT57" s="4"/>
      <c r="HU57" s="4"/>
      <c r="HV57" s="4"/>
      <c r="HW57" s="4"/>
      <c r="HX57" s="4"/>
      <c r="HY57" s="4"/>
      <c r="HZ57" s="4"/>
      <c r="IA57" s="4"/>
      <c r="IB57" s="4"/>
      <c r="IC57" s="4"/>
      <c r="ID57" s="4"/>
      <c r="IE57" s="4"/>
    </row>
    <row r="58" spans="1:239" s="19" customFormat="1" ht="16.5" customHeight="1" x14ac:dyDescent="0.3">
      <c r="A58" s="16" t="s">
        <v>99</v>
      </c>
      <c r="B58" s="20" t="s">
        <v>100</v>
      </c>
      <c r="C58" s="61">
        <f t="shared" ref="C58:E58" si="22">+C59</f>
        <v>0</v>
      </c>
      <c r="D58" s="61">
        <f t="shared" si="22"/>
        <v>0</v>
      </c>
      <c r="E58" s="61">
        <f t="shared" si="22"/>
        <v>0</v>
      </c>
      <c r="F58" s="61"/>
    </row>
    <row r="59" spans="1:239" s="19" customFormat="1" ht="16.5" customHeight="1" x14ac:dyDescent="0.3">
      <c r="A59" s="22" t="s">
        <v>101</v>
      </c>
      <c r="B59" s="26" t="s">
        <v>102</v>
      </c>
      <c r="C59" s="24"/>
      <c r="D59" s="18"/>
      <c r="E59" s="18"/>
      <c r="F59" s="18"/>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c r="DM59" s="4"/>
      <c r="DN59" s="4"/>
      <c r="DO59" s="4"/>
      <c r="DP59" s="4"/>
      <c r="DQ59" s="4"/>
      <c r="DR59" s="4"/>
      <c r="DS59" s="4"/>
      <c r="DT59" s="4"/>
      <c r="DU59" s="4"/>
      <c r="DV59" s="4"/>
      <c r="DW59" s="4"/>
      <c r="DX59" s="4"/>
      <c r="DY59" s="4"/>
      <c r="DZ59" s="4"/>
      <c r="EA59" s="4"/>
      <c r="EB59" s="4"/>
      <c r="EC59" s="4"/>
      <c r="ED59" s="4"/>
      <c r="EE59" s="4"/>
      <c r="EF59" s="4"/>
      <c r="EG59" s="4"/>
      <c r="EH59" s="4"/>
      <c r="EI59" s="4"/>
      <c r="EJ59" s="4"/>
      <c r="EK59" s="4"/>
      <c r="EL59" s="4"/>
      <c r="EM59" s="4"/>
      <c r="EN59" s="4"/>
      <c r="EO59" s="4"/>
      <c r="EP59" s="4"/>
      <c r="EQ59" s="4"/>
      <c r="ER59" s="4"/>
      <c r="ES59" s="4"/>
      <c r="ET59" s="4"/>
      <c r="EU59" s="4"/>
      <c r="EV59" s="4"/>
      <c r="EW59" s="4"/>
      <c r="EX59" s="4"/>
      <c r="EY59" s="4"/>
      <c r="EZ59" s="4"/>
      <c r="FA59" s="4"/>
      <c r="FB59" s="4"/>
      <c r="FC59" s="4"/>
      <c r="FD59" s="4"/>
      <c r="FE59" s="4"/>
      <c r="FF59" s="4"/>
      <c r="FG59" s="4"/>
      <c r="FH59" s="4"/>
      <c r="FI59" s="4"/>
      <c r="FJ59" s="4"/>
      <c r="FK59" s="4"/>
      <c r="FL59" s="4"/>
      <c r="FM59" s="4"/>
      <c r="FN59" s="4"/>
      <c r="FO59" s="4"/>
      <c r="FP59" s="4"/>
      <c r="FQ59" s="4"/>
      <c r="FR59" s="4"/>
      <c r="FS59" s="4"/>
      <c r="FT59" s="4"/>
      <c r="FU59" s="4"/>
      <c r="FV59" s="4"/>
      <c r="FW59" s="4"/>
      <c r="FX59" s="4"/>
      <c r="FY59" s="4"/>
      <c r="FZ59" s="4"/>
      <c r="GA59" s="4"/>
      <c r="GB59" s="4"/>
      <c r="GC59" s="4"/>
      <c r="GD59" s="4"/>
      <c r="GE59" s="4"/>
      <c r="GF59" s="4"/>
      <c r="GG59" s="4"/>
      <c r="GH59" s="4"/>
      <c r="GI59" s="4"/>
      <c r="GJ59" s="4"/>
      <c r="GK59" s="4"/>
      <c r="GL59" s="4"/>
      <c r="GM59" s="4"/>
      <c r="GN59" s="4"/>
      <c r="GO59" s="4"/>
      <c r="GP59" s="4"/>
      <c r="GQ59" s="4"/>
      <c r="GR59" s="4"/>
      <c r="GS59" s="4"/>
      <c r="GT59" s="4"/>
      <c r="GU59" s="4"/>
      <c r="GV59" s="4"/>
      <c r="GW59" s="4"/>
      <c r="GX59" s="4"/>
      <c r="GY59" s="4"/>
      <c r="GZ59" s="4"/>
      <c r="HA59" s="4"/>
      <c r="HB59" s="4"/>
      <c r="HC59" s="4"/>
      <c r="HD59" s="4"/>
      <c r="HE59" s="4"/>
      <c r="HF59" s="4"/>
      <c r="HG59" s="4"/>
      <c r="HH59" s="4"/>
      <c r="HI59" s="4"/>
      <c r="HJ59" s="4"/>
      <c r="HK59" s="4"/>
      <c r="HL59" s="4"/>
      <c r="HM59" s="4"/>
      <c r="HN59" s="4"/>
      <c r="HO59" s="4"/>
      <c r="HP59" s="4"/>
      <c r="HQ59" s="4"/>
      <c r="HR59" s="4"/>
      <c r="HS59" s="4"/>
      <c r="HT59" s="4"/>
      <c r="HU59" s="4"/>
      <c r="HV59" s="4"/>
      <c r="HW59" s="4"/>
      <c r="HX59" s="4"/>
      <c r="HY59" s="4"/>
      <c r="HZ59" s="4"/>
      <c r="IA59" s="4"/>
      <c r="IB59" s="4"/>
      <c r="IC59" s="4"/>
      <c r="ID59" s="4"/>
      <c r="IE59" s="4"/>
    </row>
    <row r="60" spans="1:239" s="19" customFormat="1" ht="16.5" customHeight="1" x14ac:dyDescent="0.3">
      <c r="A60" s="16" t="s">
        <v>103</v>
      </c>
      <c r="B60" s="20" t="s">
        <v>104</v>
      </c>
      <c r="C60" s="18">
        <f t="shared" ref="C60:E60" si="23">+C61+C62</f>
        <v>0</v>
      </c>
      <c r="D60" s="18">
        <f t="shared" si="23"/>
        <v>0</v>
      </c>
      <c r="E60" s="18">
        <f t="shared" si="23"/>
        <v>0</v>
      </c>
      <c r="F60" s="18"/>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c r="EI60" s="4"/>
      <c r="EJ60" s="4"/>
      <c r="EK60" s="4"/>
      <c r="EL60" s="4"/>
      <c r="EM60" s="4"/>
      <c r="EN60" s="4"/>
      <c r="EO60" s="4"/>
      <c r="EP60" s="4"/>
      <c r="EQ60" s="4"/>
      <c r="ER60" s="4"/>
      <c r="ES60" s="4"/>
      <c r="ET60" s="4"/>
      <c r="EU60" s="4"/>
      <c r="EV60" s="4"/>
      <c r="EW60" s="4"/>
      <c r="EX60" s="4"/>
      <c r="EY60" s="4"/>
      <c r="EZ60" s="4"/>
      <c r="FA60" s="4"/>
      <c r="FB60" s="4"/>
      <c r="FC60" s="4"/>
      <c r="FD60" s="4"/>
      <c r="FE60" s="4"/>
      <c r="FF60" s="4"/>
      <c r="FG60" s="4"/>
      <c r="FH60" s="4"/>
      <c r="FI60" s="4"/>
      <c r="FJ60" s="4"/>
      <c r="FK60" s="4"/>
      <c r="FL60" s="4"/>
      <c r="FM60" s="4"/>
      <c r="FN60" s="4"/>
      <c r="FO60" s="4"/>
      <c r="FP60" s="4"/>
      <c r="FQ60" s="4"/>
      <c r="FR60" s="4"/>
      <c r="FS60" s="4"/>
      <c r="FT60" s="4"/>
      <c r="FU60" s="4"/>
      <c r="FV60" s="4"/>
      <c r="FW60" s="4"/>
      <c r="FX60" s="4"/>
      <c r="FY60" s="4"/>
      <c r="FZ60" s="4"/>
      <c r="GA60" s="4"/>
      <c r="GB60" s="4"/>
      <c r="GC60" s="4"/>
      <c r="GD60" s="4"/>
      <c r="GE60" s="4"/>
      <c r="GF60" s="4"/>
      <c r="GG60" s="4"/>
      <c r="GH60" s="4"/>
      <c r="GI60" s="4"/>
      <c r="GJ60" s="4"/>
      <c r="GK60" s="4"/>
      <c r="GL60" s="4"/>
      <c r="GM60" s="4"/>
      <c r="GN60" s="4"/>
      <c r="GO60" s="4"/>
      <c r="GP60" s="4"/>
      <c r="GQ60" s="4"/>
      <c r="GR60" s="4"/>
      <c r="GS60" s="4"/>
      <c r="GT60" s="4"/>
      <c r="GU60" s="4"/>
      <c r="GV60" s="4"/>
      <c r="GW60" s="4"/>
      <c r="GX60" s="4"/>
      <c r="GY60" s="4"/>
      <c r="GZ60" s="4"/>
      <c r="HA60" s="4"/>
      <c r="HB60" s="4"/>
      <c r="HC60" s="4"/>
      <c r="HD60" s="4"/>
      <c r="HE60" s="4"/>
      <c r="HF60" s="4"/>
      <c r="HG60" s="4"/>
      <c r="HH60" s="4"/>
      <c r="HI60" s="4"/>
      <c r="HJ60" s="4"/>
      <c r="HK60" s="4"/>
      <c r="HL60" s="4"/>
      <c r="HM60" s="4"/>
      <c r="HN60" s="4"/>
      <c r="HO60" s="4"/>
      <c r="HP60" s="4"/>
      <c r="HQ60" s="4"/>
      <c r="HR60" s="4"/>
      <c r="HS60" s="4"/>
      <c r="HT60" s="4"/>
      <c r="HU60" s="4"/>
      <c r="HV60" s="4"/>
      <c r="HW60" s="4"/>
      <c r="HX60" s="4"/>
      <c r="HY60" s="4"/>
      <c r="HZ60" s="4"/>
      <c r="IA60" s="4"/>
      <c r="IB60" s="4"/>
      <c r="IC60" s="4"/>
      <c r="ID60" s="4"/>
      <c r="IE60" s="4"/>
    </row>
    <row r="61" spans="1:239" ht="16.5" customHeight="1" x14ac:dyDescent="0.3">
      <c r="A61" s="16" t="s">
        <v>105</v>
      </c>
      <c r="B61" s="26" t="s">
        <v>106</v>
      </c>
      <c r="C61" s="24"/>
      <c r="D61" s="18"/>
      <c r="E61" s="18"/>
      <c r="F61" s="18"/>
    </row>
    <row r="62" spans="1:239" s="19" customFormat="1" ht="16.5" customHeight="1" x14ac:dyDescent="0.3">
      <c r="A62" s="16" t="s">
        <v>107</v>
      </c>
      <c r="B62" s="26" t="s">
        <v>108</v>
      </c>
      <c r="C62" s="24"/>
      <c r="D62" s="18"/>
      <c r="E62" s="18"/>
      <c r="F62" s="18"/>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4"/>
      <c r="HF62" s="4"/>
      <c r="HG62" s="4"/>
      <c r="HH62" s="4"/>
      <c r="HI62" s="4"/>
      <c r="HJ62" s="4"/>
      <c r="HK62" s="4"/>
      <c r="HL62" s="4"/>
      <c r="HM62" s="4"/>
      <c r="HN62" s="4"/>
      <c r="HO62" s="4"/>
      <c r="HP62" s="4"/>
      <c r="HQ62" s="4"/>
      <c r="HR62" s="4"/>
      <c r="HS62" s="4"/>
      <c r="HT62" s="4"/>
      <c r="HU62" s="4"/>
      <c r="HV62" s="4"/>
      <c r="HW62" s="4"/>
      <c r="HX62" s="4"/>
      <c r="HY62" s="4"/>
      <c r="HZ62" s="4"/>
      <c r="IA62" s="4"/>
      <c r="IB62" s="4"/>
      <c r="IC62" s="4"/>
      <c r="ID62" s="4"/>
      <c r="IE62" s="4"/>
    </row>
    <row r="63" spans="1:239" ht="16.5" customHeight="1" x14ac:dyDescent="0.3">
      <c r="A63" s="22" t="s">
        <v>109</v>
      </c>
      <c r="B63" s="26" t="s">
        <v>110</v>
      </c>
      <c r="C63" s="24"/>
      <c r="D63" s="18"/>
      <c r="E63" s="18"/>
      <c r="F63" s="18"/>
    </row>
    <row r="64" spans="1:239" ht="16.5" customHeight="1" x14ac:dyDescent="0.3">
      <c r="A64" s="22" t="s">
        <v>111</v>
      </c>
      <c r="B64" s="23" t="s">
        <v>112</v>
      </c>
      <c r="C64" s="24"/>
      <c r="D64" s="18"/>
      <c r="E64" s="18"/>
      <c r="F64" s="18"/>
    </row>
    <row r="65" spans="1:239" ht="16.5" customHeight="1" x14ac:dyDescent="0.3">
      <c r="A65" s="22" t="s">
        <v>113</v>
      </c>
      <c r="B65" s="26" t="s">
        <v>114</v>
      </c>
      <c r="C65" s="24"/>
      <c r="D65" s="18"/>
      <c r="E65" s="18"/>
      <c r="F65" s="18"/>
      <c r="G65" s="19"/>
      <c r="H65" s="19"/>
      <c r="I65" s="19"/>
      <c r="J65" s="19"/>
      <c r="K65" s="19"/>
      <c r="L65" s="19"/>
      <c r="M65" s="19"/>
      <c r="N65" s="19"/>
      <c r="O65" s="19"/>
      <c r="P65" s="19"/>
      <c r="Q65" s="19"/>
      <c r="R65" s="19"/>
      <c r="S65" s="19"/>
      <c r="T65" s="19"/>
      <c r="U65" s="19"/>
      <c r="V65" s="19"/>
      <c r="W65" s="19"/>
      <c r="X65" s="19"/>
      <c r="Y65" s="19"/>
      <c r="Z65" s="19"/>
      <c r="AA65" s="19"/>
      <c r="AB65" s="19"/>
      <c r="AC65" s="19"/>
      <c r="AD65" s="19"/>
      <c r="AE65" s="19"/>
      <c r="AF65" s="19"/>
      <c r="AG65" s="19"/>
      <c r="AH65" s="19"/>
      <c r="AI65" s="19"/>
      <c r="AJ65" s="19"/>
      <c r="AK65" s="19"/>
      <c r="AL65" s="19"/>
      <c r="AM65" s="19"/>
      <c r="AN65" s="19"/>
      <c r="AO65" s="19"/>
      <c r="AP65" s="19"/>
      <c r="AQ65" s="19"/>
      <c r="AR65" s="19"/>
      <c r="AS65" s="19"/>
      <c r="AT65" s="19"/>
      <c r="AU65" s="19"/>
      <c r="AV65" s="19"/>
      <c r="AW65" s="19"/>
      <c r="AX65" s="19"/>
      <c r="AY65" s="19"/>
      <c r="AZ65" s="19"/>
      <c r="BA65" s="19"/>
      <c r="BB65" s="19"/>
      <c r="BC65" s="19"/>
      <c r="BD65" s="19"/>
      <c r="BE65" s="19"/>
      <c r="BF65" s="19"/>
      <c r="BG65" s="19"/>
      <c r="BH65" s="19"/>
      <c r="BI65" s="19"/>
      <c r="BJ65" s="19"/>
      <c r="BK65" s="19"/>
      <c r="BL65" s="19"/>
      <c r="BM65" s="19"/>
      <c r="BN65" s="19"/>
      <c r="BO65" s="19"/>
      <c r="BP65" s="19"/>
      <c r="BQ65" s="19"/>
      <c r="BR65" s="19"/>
      <c r="BS65" s="19"/>
      <c r="BT65" s="19"/>
      <c r="BU65" s="19"/>
      <c r="BV65" s="19"/>
      <c r="BW65" s="19"/>
      <c r="BX65" s="19"/>
      <c r="BY65" s="19"/>
      <c r="BZ65" s="19"/>
      <c r="CA65" s="19"/>
      <c r="CB65" s="19"/>
      <c r="CC65" s="19"/>
      <c r="CD65" s="19"/>
      <c r="CE65" s="19"/>
      <c r="CF65" s="19"/>
      <c r="CG65" s="19"/>
      <c r="CH65" s="19"/>
      <c r="CI65" s="19"/>
      <c r="CJ65" s="19"/>
      <c r="CK65" s="19"/>
      <c r="CL65" s="19"/>
      <c r="CM65" s="19"/>
      <c r="CN65" s="19"/>
      <c r="CO65" s="19"/>
      <c r="CP65" s="19"/>
      <c r="CQ65" s="19"/>
      <c r="CR65" s="19"/>
      <c r="CS65" s="19"/>
      <c r="CT65" s="19"/>
      <c r="CU65" s="19"/>
      <c r="CV65" s="19"/>
      <c r="CW65" s="19"/>
      <c r="CX65" s="19"/>
      <c r="CY65" s="19"/>
      <c r="CZ65" s="19"/>
      <c r="DA65" s="19"/>
      <c r="DB65" s="19"/>
      <c r="DC65" s="19"/>
      <c r="DD65" s="19"/>
      <c r="DE65" s="19"/>
      <c r="DF65" s="19"/>
      <c r="DG65" s="19"/>
      <c r="DH65" s="19"/>
      <c r="DI65" s="19"/>
      <c r="DJ65" s="19"/>
      <c r="DK65" s="19"/>
      <c r="DL65" s="19"/>
      <c r="DM65" s="19"/>
      <c r="DN65" s="19"/>
      <c r="DO65" s="19"/>
      <c r="DP65" s="19"/>
      <c r="DQ65" s="19"/>
      <c r="DR65" s="19"/>
      <c r="DS65" s="19"/>
      <c r="DT65" s="19"/>
      <c r="DU65" s="19"/>
      <c r="DV65" s="19"/>
      <c r="DW65" s="19"/>
      <c r="DX65" s="19"/>
      <c r="DY65" s="19"/>
      <c r="DZ65" s="19"/>
      <c r="EA65" s="19"/>
      <c r="EB65" s="19"/>
      <c r="EC65" s="19"/>
      <c r="ED65" s="19"/>
      <c r="EE65" s="19"/>
      <c r="EF65" s="19"/>
      <c r="EG65" s="19"/>
      <c r="EH65" s="19"/>
      <c r="EI65" s="19"/>
      <c r="EJ65" s="19"/>
      <c r="EK65" s="19"/>
      <c r="EL65" s="19"/>
      <c r="EM65" s="19"/>
      <c r="EN65" s="19"/>
      <c r="EO65" s="19"/>
      <c r="EP65" s="19"/>
      <c r="EQ65" s="19"/>
      <c r="ER65" s="19"/>
      <c r="ES65" s="19"/>
      <c r="ET65" s="19"/>
      <c r="EU65" s="19"/>
      <c r="EV65" s="19"/>
      <c r="EW65" s="19"/>
      <c r="EX65" s="19"/>
      <c r="EY65" s="19"/>
      <c r="EZ65" s="19"/>
      <c r="FA65" s="19"/>
      <c r="FB65" s="19"/>
      <c r="FC65" s="19"/>
      <c r="FD65" s="19"/>
      <c r="FE65" s="19"/>
      <c r="FF65" s="19"/>
      <c r="FG65" s="19"/>
      <c r="FH65" s="19"/>
      <c r="FI65" s="19"/>
      <c r="FJ65" s="19"/>
      <c r="FK65" s="19"/>
      <c r="FL65" s="19"/>
      <c r="FM65" s="19"/>
      <c r="FN65" s="19"/>
      <c r="FO65" s="19"/>
      <c r="FP65" s="19"/>
      <c r="FQ65" s="19"/>
      <c r="FR65" s="19"/>
      <c r="FS65" s="19"/>
      <c r="FT65" s="19"/>
      <c r="FU65" s="19"/>
      <c r="FV65" s="19"/>
      <c r="FW65" s="19"/>
      <c r="FX65" s="19"/>
      <c r="FY65" s="19"/>
      <c r="FZ65" s="19"/>
      <c r="GA65" s="19"/>
      <c r="GB65" s="19"/>
      <c r="GC65" s="19"/>
      <c r="GD65" s="19"/>
      <c r="GE65" s="19"/>
      <c r="GF65" s="19"/>
      <c r="GG65" s="19"/>
      <c r="GH65" s="19"/>
      <c r="GI65" s="19"/>
      <c r="GJ65" s="19"/>
      <c r="GK65" s="19"/>
      <c r="GL65" s="19"/>
      <c r="GM65" s="19"/>
      <c r="GN65" s="19"/>
      <c r="GO65" s="19"/>
      <c r="GP65" s="19"/>
      <c r="GQ65" s="19"/>
      <c r="GR65" s="19"/>
      <c r="GS65" s="19"/>
      <c r="GT65" s="19"/>
      <c r="GU65" s="19"/>
      <c r="GV65" s="19"/>
      <c r="GW65" s="19"/>
      <c r="GX65" s="19"/>
      <c r="GY65" s="19"/>
      <c r="GZ65" s="19"/>
      <c r="HA65" s="19"/>
      <c r="HB65" s="19"/>
      <c r="HC65" s="19"/>
      <c r="HD65" s="19"/>
      <c r="HE65" s="19"/>
      <c r="HF65" s="19"/>
      <c r="HG65" s="19"/>
      <c r="HH65" s="19"/>
      <c r="HI65" s="19"/>
      <c r="HJ65" s="19"/>
      <c r="HK65" s="19"/>
      <c r="HL65" s="19"/>
      <c r="HM65" s="19"/>
      <c r="HN65" s="19"/>
      <c r="HO65" s="19"/>
      <c r="HP65" s="19"/>
      <c r="HQ65" s="19"/>
      <c r="HR65" s="19"/>
      <c r="HS65" s="19"/>
      <c r="HT65" s="19"/>
      <c r="HU65" s="19"/>
      <c r="HV65" s="19"/>
      <c r="HW65" s="19"/>
      <c r="HX65" s="19"/>
      <c r="HY65" s="19"/>
      <c r="HZ65" s="19"/>
      <c r="IA65" s="19"/>
      <c r="IB65" s="19"/>
      <c r="IC65" s="19"/>
      <c r="ID65" s="19"/>
      <c r="IE65" s="19"/>
    </row>
    <row r="66" spans="1:239" ht="16.5" customHeight="1" x14ac:dyDescent="0.3">
      <c r="A66" s="22" t="s">
        <v>115</v>
      </c>
      <c r="B66" s="26" t="s">
        <v>116</v>
      </c>
      <c r="C66" s="24"/>
      <c r="D66" s="18"/>
      <c r="E66" s="18"/>
      <c r="F66" s="18"/>
    </row>
    <row r="67" spans="1:239" ht="30" x14ac:dyDescent="0.3">
      <c r="A67" s="22" t="s">
        <v>117</v>
      </c>
      <c r="B67" s="26" t="s">
        <v>118</v>
      </c>
      <c r="C67" s="24"/>
      <c r="D67" s="18"/>
      <c r="E67" s="18"/>
      <c r="F67" s="18"/>
    </row>
    <row r="68" spans="1:239" ht="16.5" customHeight="1" x14ac:dyDescent="0.3">
      <c r="A68" s="16" t="s">
        <v>119</v>
      </c>
      <c r="B68" s="20" t="s">
        <v>120</v>
      </c>
      <c r="C68" s="61">
        <f t="shared" ref="C68:E68" si="24">+C69+C70</f>
        <v>0</v>
      </c>
      <c r="D68" s="61">
        <f t="shared" si="24"/>
        <v>0</v>
      </c>
      <c r="E68" s="61">
        <f t="shared" si="24"/>
        <v>0</v>
      </c>
      <c r="F68" s="61"/>
    </row>
    <row r="69" spans="1:239" ht="16.5" customHeight="1" x14ac:dyDescent="0.3">
      <c r="A69" s="22" t="s">
        <v>121</v>
      </c>
      <c r="B69" s="26" t="s">
        <v>122</v>
      </c>
      <c r="C69" s="24"/>
      <c r="D69" s="18"/>
      <c r="E69" s="18"/>
      <c r="F69" s="18"/>
      <c r="G69" s="19"/>
      <c r="H69" s="19"/>
      <c r="I69" s="19"/>
      <c r="J69" s="19"/>
      <c r="K69" s="19"/>
      <c r="L69" s="19"/>
      <c r="M69" s="19"/>
      <c r="N69" s="19"/>
      <c r="O69" s="19"/>
      <c r="P69" s="19"/>
      <c r="Q69" s="19"/>
      <c r="R69" s="19"/>
      <c r="S69" s="19"/>
      <c r="T69" s="19"/>
      <c r="U69" s="19"/>
      <c r="V69" s="19"/>
      <c r="W69" s="19"/>
      <c r="X69" s="19"/>
      <c r="Y69" s="19"/>
      <c r="Z69" s="19"/>
      <c r="AA69" s="19"/>
      <c r="AB69" s="19"/>
      <c r="AC69" s="19"/>
      <c r="AD69" s="19"/>
      <c r="AE69" s="19"/>
      <c r="AF69" s="19"/>
      <c r="AG69" s="19"/>
      <c r="AH69" s="19"/>
      <c r="AI69" s="19"/>
      <c r="AJ69" s="19"/>
      <c r="AK69" s="19"/>
      <c r="AL69" s="19"/>
      <c r="AM69" s="19"/>
      <c r="AN69" s="19"/>
      <c r="AO69" s="19"/>
      <c r="AP69" s="19"/>
      <c r="AQ69" s="19"/>
      <c r="AR69" s="19"/>
      <c r="AS69" s="19"/>
      <c r="AT69" s="19"/>
      <c r="AU69" s="19"/>
      <c r="AV69" s="19"/>
      <c r="AW69" s="19"/>
      <c r="AX69" s="19"/>
      <c r="AY69" s="19"/>
      <c r="AZ69" s="19"/>
      <c r="BA69" s="19"/>
      <c r="BB69" s="19"/>
      <c r="BC69" s="19"/>
      <c r="BD69" s="19"/>
      <c r="BE69" s="19"/>
      <c r="BF69" s="19"/>
      <c r="BG69" s="19"/>
      <c r="BH69" s="19"/>
      <c r="BI69" s="19"/>
      <c r="BJ69" s="19"/>
      <c r="BK69" s="19"/>
      <c r="BL69" s="19"/>
      <c r="BM69" s="19"/>
      <c r="BN69" s="19"/>
      <c r="BO69" s="19"/>
      <c r="BP69" s="19"/>
      <c r="BQ69" s="19"/>
      <c r="BR69" s="19"/>
      <c r="BS69" s="19"/>
      <c r="BT69" s="19"/>
      <c r="BU69" s="19"/>
      <c r="BV69" s="19"/>
      <c r="BW69" s="19"/>
      <c r="BX69" s="19"/>
      <c r="BY69" s="19"/>
      <c r="BZ69" s="19"/>
      <c r="CA69" s="19"/>
      <c r="CB69" s="19"/>
      <c r="CC69" s="19"/>
      <c r="CD69" s="19"/>
      <c r="CE69" s="19"/>
      <c r="CF69" s="19"/>
      <c r="CG69" s="19"/>
      <c r="CH69" s="19"/>
      <c r="CI69" s="19"/>
      <c r="CJ69" s="19"/>
      <c r="CK69" s="19"/>
      <c r="CL69" s="19"/>
      <c r="CM69" s="19"/>
      <c r="CN69" s="19"/>
      <c r="CO69" s="19"/>
      <c r="CP69" s="19"/>
      <c r="CQ69" s="19"/>
      <c r="CR69" s="19"/>
      <c r="CS69" s="19"/>
      <c r="CT69" s="19"/>
      <c r="CU69" s="19"/>
      <c r="CV69" s="19"/>
      <c r="CW69" s="19"/>
      <c r="CX69" s="19"/>
      <c r="CY69" s="19"/>
      <c r="CZ69" s="19"/>
      <c r="DA69" s="19"/>
      <c r="DB69" s="19"/>
      <c r="DC69" s="19"/>
      <c r="DD69" s="19"/>
      <c r="DE69" s="19"/>
      <c r="DF69" s="19"/>
      <c r="DG69" s="19"/>
      <c r="DH69" s="19"/>
      <c r="DI69" s="19"/>
      <c r="DJ69" s="19"/>
      <c r="DK69" s="19"/>
      <c r="DL69" s="19"/>
      <c r="DM69" s="19"/>
      <c r="DN69" s="19"/>
      <c r="DO69" s="19"/>
      <c r="DP69" s="19"/>
      <c r="DQ69" s="19"/>
      <c r="DR69" s="19"/>
      <c r="DS69" s="19"/>
      <c r="DT69" s="19"/>
      <c r="DU69" s="19"/>
      <c r="DV69" s="19"/>
      <c r="DW69" s="19"/>
      <c r="DX69" s="19"/>
      <c r="DY69" s="19"/>
      <c r="DZ69" s="19"/>
      <c r="EA69" s="19"/>
      <c r="EB69" s="19"/>
      <c r="EC69" s="19"/>
      <c r="ED69" s="19"/>
      <c r="EE69" s="19"/>
      <c r="EF69" s="19"/>
      <c r="EG69" s="19"/>
      <c r="EH69" s="19"/>
      <c r="EI69" s="19"/>
      <c r="EJ69" s="19"/>
      <c r="EK69" s="19"/>
      <c r="EL69" s="19"/>
      <c r="EM69" s="19"/>
      <c r="EN69" s="19"/>
      <c r="EO69" s="19"/>
      <c r="EP69" s="19"/>
      <c r="EQ69" s="19"/>
      <c r="ER69" s="19"/>
      <c r="ES69" s="19"/>
      <c r="ET69" s="19"/>
      <c r="EU69" s="19"/>
      <c r="EV69" s="19"/>
      <c r="EW69" s="19"/>
      <c r="EX69" s="19"/>
      <c r="EY69" s="19"/>
      <c r="EZ69" s="19"/>
      <c r="FA69" s="19"/>
      <c r="FB69" s="19"/>
      <c r="FC69" s="19"/>
      <c r="FD69" s="19"/>
      <c r="FE69" s="19"/>
      <c r="FF69" s="19"/>
      <c r="FG69" s="19"/>
      <c r="FH69" s="19"/>
      <c r="FI69" s="19"/>
      <c r="FJ69" s="19"/>
      <c r="FK69" s="19"/>
      <c r="FL69" s="19"/>
      <c r="FM69" s="19"/>
      <c r="FN69" s="19"/>
      <c r="FO69" s="19"/>
      <c r="FP69" s="19"/>
      <c r="FQ69" s="19"/>
      <c r="FR69" s="19"/>
      <c r="FS69" s="19"/>
      <c r="FT69" s="19"/>
      <c r="FU69" s="19"/>
      <c r="FV69" s="19"/>
      <c r="FW69" s="19"/>
      <c r="FX69" s="19"/>
      <c r="FY69" s="19"/>
      <c r="FZ69" s="19"/>
      <c r="GA69" s="19"/>
      <c r="GB69" s="19"/>
      <c r="GC69" s="19"/>
      <c r="GD69" s="19"/>
      <c r="GE69" s="19"/>
      <c r="GF69" s="19"/>
      <c r="GG69" s="19"/>
      <c r="GH69" s="19"/>
      <c r="GI69" s="19"/>
      <c r="GJ69" s="19"/>
      <c r="GK69" s="19"/>
      <c r="GL69" s="19"/>
      <c r="GM69" s="19"/>
      <c r="GN69" s="19"/>
      <c r="GO69" s="19"/>
      <c r="GP69" s="19"/>
      <c r="GQ69" s="19"/>
      <c r="GR69" s="19"/>
      <c r="GS69" s="19"/>
      <c r="GT69" s="19"/>
      <c r="GU69" s="19"/>
      <c r="GV69" s="19"/>
      <c r="GW69" s="19"/>
      <c r="GX69" s="19"/>
      <c r="GY69" s="19"/>
      <c r="GZ69" s="19"/>
      <c r="HA69" s="19"/>
      <c r="HB69" s="19"/>
      <c r="HC69" s="19"/>
      <c r="HD69" s="19"/>
      <c r="HE69" s="19"/>
      <c r="HF69" s="19"/>
      <c r="HG69" s="19"/>
      <c r="HH69" s="19"/>
      <c r="HI69" s="19"/>
      <c r="HJ69" s="19"/>
      <c r="HK69" s="19"/>
      <c r="HL69" s="19"/>
      <c r="HM69" s="19"/>
      <c r="HN69" s="19"/>
      <c r="HO69" s="19"/>
      <c r="HP69" s="19"/>
      <c r="HQ69" s="19"/>
      <c r="HR69" s="19"/>
      <c r="HS69" s="19"/>
      <c r="HT69" s="19"/>
      <c r="HU69" s="19"/>
      <c r="HV69" s="19"/>
      <c r="HW69" s="19"/>
      <c r="HX69" s="19"/>
      <c r="HY69" s="19"/>
      <c r="HZ69" s="19"/>
      <c r="IA69" s="19"/>
      <c r="IB69" s="19"/>
      <c r="IC69" s="19"/>
      <c r="ID69" s="19"/>
      <c r="IE69" s="19"/>
    </row>
    <row r="70" spans="1:239" s="19" customFormat="1" ht="16.5" customHeight="1" x14ac:dyDescent="0.3">
      <c r="A70" s="22" t="s">
        <v>123</v>
      </c>
      <c r="B70" s="26" t="s">
        <v>124</v>
      </c>
      <c r="C70" s="24"/>
      <c r="D70" s="18"/>
      <c r="E70" s="18"/>
      <c r="F70" s="18"/>
    </row>
    <row r="71" spans="1:239" ht="16.5" customHeight="1" x14ac:dyDescent="0.3">
      <c r="A71" s="16" t="s">
        <v>125</v>
      </c>
      <c r="B71" s="20" t="s">
        <v>14</v>
      </c>
      <c r="C71" s="18">
        <f>+C72</f>
        <v>0</v>
      </c>
      <c r="D71" s="18">
        <f t="shared" ref="D71:E72" si="25">+D72</f>
        <v>0</v>
      </c>
      <c r="E71" s="18">
        <f t="shared" si="25"/>
        <v>0</v>
      </c>
      <c r="F71" s="18"/>
    </row>
    <row r="72" spans="1:239" ht="16.5" customHeight="1" x14ac:dyDescent="0.3">
      <c r="A72" s="32" t="s">
        <v>126</v>
      </c>
      <c r="B72" s="20" t="s">
        <v>127</v>
      </c>
      <c r="C72" s="18">
        <f>+C73</f>
        <v>0</v>
      </c>
      <c r="D72" s="18">
        <f t="shared" si="25"/>
        <v>0</v>
      </c>
      <c r="E72" s="18">
        <f t="shared" si="25"/>
        <v>0</v>
      </c>
      <c r="F72" s="18"/>
      <c r="G72" s="19"/>
      <c r="H72" s="19"/>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19"/>
      <c r="AH72" s="19"/>
      <c r="AI72" s="19"/>
      <c r="AJ72" s="19"/>
      <c r="AK72" s="19"/>
      <c r="AL72" s="19"/>
      <c r="AM72" s="19"/>
      <c r="AN72" s="19"/>
      <c r="AO72" s="19"/>
      <c r="AP72" s="19"/>
      <c r="AQ72" s="19"/>
      <c r="AR72" s="19"/>
      <c r="AS72" s="19"/>
      <c r="AT72" s="19"/>
      <c r="AU72" s="19"/>
      <c r="AV72" s="19"/>
      <c r="AW72" s="19"/>
      <c r="AX72" s="19"/>
      <c r="AY72" s="19"/>
      <c r="AZ72" s="19"/>
      <c r="BA72" s="19"/>
      <c r="BB72" s="19"/>
      <c r="BC72" s="19"/>
      <c r="BD72" s="19"/>
      <c r="BE72" s="19"/>
      <c r="BF72" s="19"/>
      <c r="BG72" s="19"/>
      <c r="BH72" s="19"/>
      <c r="BI72" s="19"/>
      <c r="BJ72" s="19"/>
      <c r="BK72" s="19"/>
      <c r="BL72" s="19"/>
      <c r="BM72" s="19"/>
      <c r="BN72" s="19"/>
      <c r="BO72" s="19"/>
      <c r="BP72" s="19"/>
      <c r="BQ72" s="19"/>
      <c r="BR72" s="19"/>
      <c r="BS72" s="19"/>
      <c r="BT72" s="19"/>
      <c r="BU72" s="19"/>
      <c r="BV72" s="19"/>
      <c r="BW72" s="19"/>
      <c r="BX72" s="19"/>
      <c r="BY72" s="19"/>
      <c r="BZ72" s="19"/>
      <c r="CA72" s="19"/>
      <c r="CB72" s="19"/>
      <c r="CC72" s="19"/>
      <c r="CD72" s="19"/>
      <c r="CE72" s="19"/>
      <c r="CF72" s="19"/>
      <c r="CG72" s="19"/>
      <c r="CH72" s="19"/>
      <c r="CI72" s="19"/>
      <c r="CJ72" s="19"/>
      <c r="CK72" s="19"/>
      <c r="CL72" s="19"/>
      <c r="CM72" s="19"/>
      <c r="CN72" s="19"/>
      <c r="CO72" s="19"/>
      <c r="CP72" s="19"/>
      <c r="CQ72" s="19"/>
      <c r="CR72" s="19"/>
      <c r="CS72" s="19"/>
      <c r="CT72" s="19"/>
      <c r="CU72" s="19"/>
      <c r="CV72" s="19"/>
      <c r="CW72" s="19"/>
      <c r="CX72" s="19"/>
      <c r="CY72" s="19"/>
      <c r="CZ72" s="19"/>
      <c r="DA72" s="19"/>
      <c r="DB72" s="19"/>
      <c r="DC72" s="19"/>
      <c r="DD72" s="19"/>
      <c r="DE72" s="19"/>
      <c r="DF72" s="19"/>
      <c r="DG72" s="19"/>
      <c r="DH72" s="19"/>
      <c r="DI72" s="19"/>
      <c r="DJ72" s="19"/>
      <c r="DK72" s="19"/>
      <c r="DL72" s="19"/>
      <c r="DM72" s="19"/>
      <c r="DN72" s="19"/>
      <c r="DO72" s="19"/>
      <c r="DP72" s="19"/>
      <c r="DQ72" s="19"/>
      <c r="DR72" s="19"/>
      <c r="DS72" s="19"/>
      <c r="DT72" s="19"/>
      <c r="DU72" s="19"/>
      <c r="DV72" s="19"/>
      <c r="DW72" s="19"/>
      <c r="DX72" s="19"/>
      <c r="DY72" s="19"/>
      <c r="DZ72" s="19"/>
      <c r="EA72" s="19"/>
      <c r="EB72" s="19"/>
      <c r="EC72" s="19"/>
      <c r="ED72" s="19"/>
      <c r="EE72" s="19"/>
      <c r="EF72" s="19"/>
      <c r="EG72" s="19"/>
      <c r="EH72" s="19"/>
      <c r="EI72" s="19"/>
      <c r="EJ72" s="19"/>
      <c r="EK72" s="19"/>
      <c r="EL72" s="19"/>
      <c r="EM72" s="19"/>
      <c r="EN72" s="19"/>
      <c r="EO72" s="19"/>
      <c r="EP72" s="19"/>
      <c r="EQ72" s="19"/>
      <c r="ER72" s="19"/>
      <c r="ES72" s="19"/>
      <c r="ET72" s="19"/>
      <c r="EU72" s="19"/>
      <c r="EV72" s="19"/>
      <c r="EW72" s="19"/>
      <c r="EX72" s="19"/>
      <c r="EY72" s="19"/>
      <c r="EZ72" s="19"/>
      <c r="FA72" s="19"/>
      <c r="FB72" s="19"/>
      <c r="FC72" s="19"/>
      <c r="FD72" s="19"/>
      <c r="FE72" s="19"/>
      <c r="FF72" s="19"/>
      <c r="FG72" s="19"/>
      <c r="FH72" s="19"/>
      <c r="FI72" s="19"/>
      <c r="FJ72" s="19"/>
      <c r="FK72" s="19"/>
      <c r="FL72" s="19"/>
      <c r="FM72" s="19"/>
      <c r="FN72" s="19"/>
      <c r="FO72" s="19"/>
      <c r="FP72" s="19"/>
      <c r="FQ72" s="19"/>
      <c r="FR72" s="19"/>
      <c r="FS72" s="19"/>
      <c r="FT72" s="19"/>
      <c r="FU72" s="19"/>
      <c r="FV72" s="19"/>
      <c r="FW72" s="19"/>
      <c r="FX72" s="19"/>
      <c r="FY72" s="19"/>
      <c r="FZ72" s="19"/>
      <c r="GA72" s="19"/>
      <c r="GB72" s="19"/>
      <c r="GC72" s="19"/>
      <c r="GD72" s="19"/>
      <c r="GE72" s="19"/>
      <c r="GF72" s="19"/>
      <c r="GG72" s="19"/>
      <c r="GH72" s="19"/>
      <c r="GI72" s="19"/>
      <c r="GJ72" s="19"/>
      <c r="GK72" s="19"/>
      <c r="GL72" s="19"/>
      <c r="GM72" s="19"/>
      <c r="GN72" s="19"/>
      <c r="GO72" s="19"/>
      <c r="GP72" s="19"/>
      <c r="GQ72" s="19"/>
      <c r="GR72" s="19"/>
      <c r="GS72" s="19"/>
      <c r="GT72" s="19"/>
      <c r="GU72" s="19"/>
      <c r="GV72" s="19"/>
      <c r="GW72" s="19"/>
      <c r="GX72" s="19"/>
      <c r="GY72" s="19"/>
      <c r="GZ72" s="19"/>
      <c r="HA72" s="19"/>
      <c r="HB72" s="19"/>
      <c r="HC72" s="19"/>
      <c r="HD72" s="19"/>
      <c r="HE72" s="19"/>
      <c r="HF72" s="19"/>
      <c r="HG72" s="19"/>
      <c r="HH72" s="19"/>
      <c r="HI72" s="19"/>
      <c r="HJ72" s="19"/>
      <c r="HK72" s="19"/>
      <c r="HL72" s="19"/>
      <c r="HM72" s="19"/>
      <c r="HN72" s="19"/>
      <c r="HO72" s="19"/>
      <c r="HP72" s="19"/>
      <c r="HQ72" s="19"/>
      <c r="HR72" s="19"/>
      <c r="HS72" s="19"/>
      <c r="HT72" s="19"/>
      <c r="HU72" s="19"/>
      <c r="HV72" s="19"/>
      <c r="HW72" s="19"/>
      <c r="HX72" s="19"/>
      <c r="HY72" s="19"/>
      <c r="HZ72" s="19"/>
      <c r="IA72" s="19"/>
      <c r="IB72" s="19"/>
      <c r="IC72" s="19"/>
      <c r="ID72" s="19"/>
      <c r="IE72" s="19"/>
    </row>
    <row r="73" spans="1:239" s="19" customFormat="1" ht="16.5" customHeight="1" x14ac:dyDescent="0.3">
      <c r="A73" s="32" t="s">
        <v>128</v>
      </c>
      <c r="B73" s="26" t="s">
        <v>129</v>
      </c>
      <c r="C73" s="24"/>
      <c r="D73" s="18"/>
      <c r="E73" s="18"/>
      <c r="F73" s="18"/>
    </row>
    <row r="74" spans="1:239" s="19" customFormat="1" ht="16.5" customHeight="1" x14ac:dyDescent="0.3">
      <c r="A74" s="32" t="s">
        <v>130</v>
      </c>
      <c r="B74" s="33" t="s">
        <v>22</v>
      </c>
      <c r="C74" s="24">
        <f t="shared" ref="C74:E74" si="26">C75+C76</f>
        <v>0</v>
      </c>
      <c r="D74" s="24">
        <f t="shared" si="26"/>
        <v>0</v>
      </c>
      <c r="E74" s="24">
        <f t="shared" si="26"/>
        <v>0</v>
      </c>
      <c r="F74" s="24"/>
    </row>
    <row r="75" spans="1:239" s="19" customFormat="1" ht="16.5" customHeight="1" x14ac:dyDescent="0.3">
      <c r="A75" s="32" t="s">
        <v>131</v>
      </c>
      <c r="B75" s="34" t="s">
        <v>132</v>
      </c>
      <c r="C75" s="24"/>
      <c r="D75" s="18"/>
      <c r="E75" s="18"/>
      <c r="F75" s="18"/>
    </row>
    <row r="76" spans="1:239" ht="16.5" customHeight="1" x14ac:dyDescent="0.3">
      <c r="A76" s="32" t="s">
        <v>133</v>
      </c>
      <c r="B76" s="34" t="s">
        <v>134</v>
      </c>
      <c r="C76" s="24"/>
      <c r="D76" s="18"/>
      <c r="E76" s="18"/>
      <c r="F76" s="18"/>
      <c r="G76" s="19"/>
      <c r="H76" s="19"/>
      <c r="I76" s="19"/>
      <c r="J76" s="19"/>
      <c r="K76" s="19"/>
      <c r="L76" s="19"/>
      <c r="M76" s="19"/>
      <c r="N76" s="19"/>
      <c r="O76" s="19"/>
      <c r="P76" s="19"/>
      <c r="Q76" s="19"/>
      <c r="R76" s="19"/>
      <c r="S76" s="19"/>
      <c r="T76" s="19"/>
      <c r="U76" s="19"/>
      <c r="V76" s="19"/>
      <c r="W76" s="19"/>
      <c r="X76" s="19"/>
      <c r="Y76" s="19"/>
      <c r="Z76" s="19"/>
      <c r="AA76" s="19"/>
      <c r="AB76" s="19"/>
      <c r="AC76" s="19"/>
      <c r="AD76" s="19"/>
      <c r="AE76" s="19"/>
      <c r="AF76" s="19"/>
      <c r="AG76" s="19"/>
      <c r="AH76" s="19"/>
      <c r="AI76" s="19"/>
      <c r="AJ76" s="19"/>
      <c r="AK76" s="19"/>
      <c r="AL76" s="19"/>
      <c r="AM76" s="19"/>
      <c r="AN76" s="19"/>
      <c r="AO76" s="19"/>
      <c r="AP76" s="19"/>
      <c r="AQ76" s="19"/>
      <c r="AR76" s="19"/>
      <c r="AS76" s="19"/>
      <c r="AT76" s="19"/>
      <c r="AU76" s="19"/>
      <c r="AV76" s="19"/>
      <c r="AW76" s="19"/>
      <c r="AX76" s="19"/>
      <c r="AY76" s="19"/>
      <c r="AZ76" s="19"/>
      <c r="BA76" s="19"/>
      <c r="BB76" s="19"/>
      <c r="BC76" s="19"/>
      <c r="BD76" s="19"/>
      <c r="BE76" s="19"/>
      <c r="BF76" s="19"/>
      <c r="BG76" s="19"/>
      <c r="BH76" s="19"/>
      <c r="BI76" s="19"/>
      <c r="BJ76" s="19"/>
      <c r="BK76" s="19"/>
      <c r="BL76" s="19"/>
      <c r="BM76" s="19"/>
      <c r="BN76" s="19"/>
      <c r="BO76" s="19"/>
      <c r="BP76" s="19"/>
      <c r="BQ76" s="19"/>
      <c r="BR76" s="19"/>
      <c r="BS76" s="19"/>
      <c r="BT76" s="19"/>
      <c r="BU76" s="19"/>
      <c r="BV76" s="19"/>
      <c r="BW76" s="19"/>
      <c r="BX76" s="19"/>
      <c r="BY76" s="19"/>
      <c r="BZ76" s="19"/>
      <c r="CA76" s="19"/>
      <c r="CB76" s="19"/>
      <c r="CC76" s="19"/>
      <c r="CD76" s="19"/>
      <c r="CE76" s="19"/>
      <c r="CF76" s="19"/>
      <c r="CG76" s="19"/>
      <c r="CH76" s="19"/>
      <c r="CI76" s="19"/>
      <c r="CJ76" s="19"/>
      <c r="CK76" s="19"/>
      <c r="CL76" s="19"/>
      <c r="CM76" s="19"/>
      <c r="CN76" s="19"/>
      <c r="CO76" s="19"/>
      <c r="CP76" s="19"/>
      <c r="CQ76" s="19"/>
      <c r="CR76" s="19"/>
      <c r="CS76" s="19"/>
      <c r="CT76" s="19"/>
      <c r="CU76" s="19"/>
      <c r="CV76" s="19"/>
      <c r="CW76" s="19"/>
      <c r="CX76" s="19"/>
      <c r="CY76" s="19"/>
      <c r="CZ76" s="19"/>
      <c r="DA76" s="19"/>
      <c r="DB76" s="19"/>
      <c r="DC76" s="19"/>
      <c r="DD76" s="19"/>
      <c r="DE76" s="19"/>
      <c r="DF76" s="19"/>
      <c r="DG76" s="19"/>
      <c r="DH76" s="19"/>
      <c r="DI76" s="19"/>
      <c r="DJ76" s="19"/>
      <c r="DK76" s="19"/>
      <c r="DL76" s="19"/>
      <c r="DM76" s="19"/>
      <c r="DN76" s="19"/>
      <c r="DO76" s="19"/>
      <c r="DP76" s="19"/>
      <c r="DQ76" s="19"/>
      <c r="DR76" s="19"/>
      <c r="DS76" s="19"/>
      <c r="DT76" s="19"/>
      <c r="DU76" s="19"/>
      <c r="DV76" s="19"/>
      <c r="DW76" s="19"/>
      <c r="DX76" s="19"/>
      <c r="DY76" s="19"/>
      <c r="DZ76" s="19"/>
      <c r="EA76" s="19"/>
      <c r="EB76" s="19"/>
      <c r="EC76" s="19"/>
      <c r="ED76" s="19"/>
      <c r="EE76" s="19"/>
      <c r="EF76" s="19"/>
      <c r="EG76" s="19"/>
      <c r="EH76" s="19"/>
      <c r="EI76" s="19"/>
      <c r="EJ76" s="19"/>
      <c r="EK76" s="19"/>
      <c r="EL76" s="19"/>
      <c r="EM76" s="19"/>
      <c r="EN76" s="19"/>
      <c r="EO76" s="19"/>
      <c r="EP76" s="19"/>
      <c r="EQ76" s="19"/>
      <c r="ER76" s="19"/>
      <c r="ES76" s="19"/>
      <c r="ET76" s="19"/>
      <c r="EU76" s="19"/>
      <c r="EV76" s="19"/>
      <c r="EW76" s="19"/>
      <c r="EX76" s="19"/>
      <c r="EY76" s="19"/>
      <c r="EZ76" s="19"/>
      <c r="FA76" s="19"/>
      <c r="FB76" s="19"/>
      <c r="FC76" s="19"/>
      <c r="FD76" s="19"/>
      <c r="FE76" s="19"/>
      <c r="FF76" s="19"/>
      <c r="FG76" s="19"/>
      <c r="FH76" s="19"/>
      <c r="FI76" s="19"/>
      <c r="FJ76" s="19"/>
      <c r="FK76" s="19"/>
      <c r="FL76" s="19"/>
      <c r="FM76" s="19"/>
      <c r="FN76" s="19"/>
      <c r="FO76" s="19"/>
      <c r="FP76" s="19"/>
      <c r="FQ76" s="19"/>
      <c r="FR76" s="19"/>
      <c r="FS76" s="19"/>
      <c r="FT76" s="19"/>
      <c r="FU76" s="19"/>
      <c r="FV76" s="19"/>
      <c r="FW76" s="19"/>
      <c r="FX76" s="19"/>
      <c r="FY76" s="19"/>
      <c r="FZ76" s="19"/>
      <c r="GA76" s="19"/>
      <c r="GB76" s="19"/>
      <c r="GC76" s="19"/>
      <c r="GD76" s="19"/>
      <c r="GE76" s="19"/>
      <c r="GF76" s="19"/>
      <c r="GG76" s="19"/>
      <c r="GH76" s="19"/>
      <c r="GI76" s="19"/>
      <c r="GJ76" s="19"/>
      <c r="GK76" s="19"/>
      <c r="GL76" s="19"/>
      <c r="GM76" s="19"/>
      <c r="GN76" s="19"/>
      <c r="GO76" s="19"/>
      <c r="GP76" s="19"/>
      <c r="GQ76" s="19"/>
      <c r="GR76" s="19"/>
      <c r="GS76" s="19"/>
      <c r="GT76" s="19"/>
      <c r="GU76" s="19"/>
      <c r="GV76" s="19"/>
      <c r="GW76" s="19"/>
      <c r="GX76" s="19"/>
      <c r="GY76" s="19"/>
      <c r="GZ76" s="19"/>
      <c r="HA76" s="19"/>
      <c r="HB76" s="19"/>
      <c r="HC76" s="19"/>
      <c r="HD76" s="19"/>
      <c r="HE76" s="19"/>
      <c r="HF76" s="19"/>
      <c r="HG76" s="19"/>
      <c r="HH76" s="19"/>
      <c r="HI76" s="19"/>
      <c r="HJ76" s="19"/>
      <c r="HK76" s="19"/>
      <c r="HL76" s="19"/>
      <c r="HM76" s="19"/>
      <c r="HN76" s="19"/>
      <c r="HO76" s="19"/>
      <c r="HP76" s="19"/>
      <c r="HQ76" s="19"/>
      <c r="HR76" s="19"/>
      <c r="HS76" s="19"/>
      <c r="HT76" s="19"/>
      <c r="HU76" s="19"/>
      <c r="HV76" s="19"/>
      <c r="HW76" s="19"/>
      <c r="HX76" s="19"/>
      <c r="HY76" s="19"/>
      <c r="HZ76" s="19"/>
      <c r="IA76" s="19"/>
      <c r="IB76" s="19"/>
      <c r="IC76" s="19"/>
      <c r="ID76" s="19"/>
      <c r="IE76" s="19"/>
    </row>
    <row r="77" spans="1:239" s="19" customFormat="1" ht="16.5" customHeight="1" x14ac:dyDescent="0.3">
      <c r="A77" s="16" t="s">
        <v>135</v>
      </c>
      <c r="B77" s="20" t="s">
        <v>24</v>
      </c>
      <c r="C77" s="18">
        <f t="shared" ref="C77:E77" si="27">+C78</f>
        <v>0</v>
      </c>
      <c r="D77" s="18">
        <f t="shared" si="27"/>
        <v>0</v>
      </c>
      <c r="E77" s="18">
        <f t="shared" si="27"/>
        <v>0</v>
      </c>
      <c r="F77" s="18"/>
    </row>
    <row r="78" spans="1:239" s="19" customFormat="1" ht="16.5" customHeight="1" x14ac:dyDescent="0.3">
      <c r="A78" s="16" t="s">
        <v>136</v>
      </c>
      <c r="B78" s="20" t="s">
        <v>26</v>
      </c>
      <c r="C78" s="18">
        <f t="shared" ref="C78:E78" si="28">+C79+C84</f>
        <v>0</v>
      </c>
      <c r="D78" s="18">
        <f t="shared" si="28"/>
        <v>0</v>
      </c>
      <c r="E78" s="18">
        <f t="shared" si="28"/>
        <v>0</v>
      </c>
      <c r="F78" s="18"/>
    </row>
    <row r="79" spans="1:239" s="19" customFormat="1" ht="16.5" customHeight="1" x14ac:dyDescent="0.3">
      <c r="A79" s="16" t="s">
        <v>137</v>
      </c>
      <c r="B79" s="20" t="s">
        <v>138</v>
      </c>
      <c r="C79" s="18">
        <f t="shared" ref="C79:E79" si="29">+C81+C83+C82+C80</f>
        <v>0</v>
      </c>
      <c r="D79" s="18">
        <f t="shared" si="29"/>
        <v>0</v>
      </c>
      <c r="E79" s="18">
        <f t="shared" si="29"/>
        <v>0</v>
      </c>
      <c r="F79" s="18"/>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c r="DM79" s="4"/>
      <c r="DN79" s="4"/>
      <c r="DO79" s="4"/>
      <c r="DP79" s="4"/>
      <c r="DQ79" s="4"/>
      <c r="DR79" s="4"/>
      <c r="DS79" s="4"/>
      <c r="DT79" s="4"/>
      <c r="DU79" s="4"/>
      <c r="DV79" s="4"/>
      <c r="DW79" s="4"/>
      <c r="DX79" s="4"/>
      <c r="DY79" s="4"/>
      <c r="DZ79" s="4"/>
      <c r="EA79" s="4"/>
      <c r="EB79" s="4"/>
      <c r="EC79" s="4"/>
      <c r="ED79" s="4"/>
      <c r="EE79" s="4"/>
      <c r="EF79" s="4"/>
      <c r="EG79" s="4"/>
      <c r="EH79" s="4"/>
      <c r="EI79" s="4"/>
      <c r="EJ79" s="4"/>
      <c r="EK79" s="4"/>
      <c r="EL79" s="4"/>
      <c r="EM79" s="4"/>
      <c r="EN79" s="4"/>
      <c r="EO79" s="4"/>
      <c r="EP79" s="4"/>
      <c r="EQ79" s="4"/>
      <c r="ER79" s="4"/>
      <c r="ES79" s="4"/>
      <c r="ET79" s="4"/>
      <c r="EU79" s="4"/>
      <c r="EV79" s="4"/>
      <c r="EW79" s="4"/>
      <c r="EX79" s="4"/>
      <c r="EY79" s="4"/>
      <c r="EZ79" s="4"/>
      <c r="FA79" s="4"/>
      <c r="FB79" s="4"/>
      <c r="FC79" s="4"/>
      <c r="FD79" s="4"/>
      <c r="FE79" s="4"/>
      <c r="FF79" s="4"/>
      <c r="FG79" s="4"/>
      <c r="FH79" s="4"/>
      <c r="FI79" s="4"/>
      <c r="FJ79" s="4"/>
      <c r="FK79" s="4"/>
      <c r="FL79" s="4"/>
      <c r="FM79" s="4"/>
      <c r="FN79" s="4"/>
      <c r="FO79" s="4"/>
      <c r="FP79" s="4"/>
      <c r="FQ79" s="4"/>
      <c r="FR79" s="4"/>
      <c r="FS79" s="4"/>
      <c r="FT79" s="4"/>
      <c r="FU79" s="4"/>
      <c r="FV79" s="4"/>
      <c r="FW79" s="4"/>
      <c r="FX79" s="4"/>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row>
    <row r="80" spans="1:239" s="19" customFormat="1" ht="16.5" customHeight="1" x14ac:dyDescent="0.3">
      <c r="A80" s="16" t="s">
        <v>139</v>
      </c>
      <c r="B80" s="23" t="s">
        <v>140</v>
      </c>
      <c r="C80" s="18"/>
      <c r="D80" s="18"/>
      <c r="E80" s="18"/>
      <c r="F80" s="18"/>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4"/>
      <c r="GB80" s="4"/>
      <c r="GC80" s="4"/>
      <c r="GD80" s="4"/>
      <c r="GE80" s="4"/>
      <c r="GF80" s="4"/>
      <c r="GG80" s="4"/>
      <c r="GH80" s="4"/>
      <c r="GI80" s="4"/>
      <c r="GJ80" s="4"/>
      <c r="GK80" s="4"/>
      <c r="GL80" s="4"/>
      <c r="GM80" s="4"/>
      <c r="GN80" s="4"/>
      <c r="GO80" s="4"/>
      <c r="GP80" s="4"/>
      <c r="GQ80" s="4"/>
      <c r="GR80" s="4"/>
      <c r="GS80" s="4"/>
      <c r="GT80" s="4"/>
      <c r="GU80" s="4"/>
      <c r="GV80" s="4"/>
      <c r="GW80" s="4"/>
      <c r="GX80" s="4"/>
      <c r="GY80" s="4"/>
      <c r="GZ80" s="4"/>
      <c r="HA80" s="4"/>
      <c r="HB80" s="4"/>
      <c r="HC80" s="4"/>
      <c r="HD80" s="4"/>
      <c r="HE80" s="4"/>
      <c r="HF80" s="4"/>
      <c r="HG80" s="4"/>
      <c r="HH80" s="4"/>
      <c r="HI80" s="4"/>
      <c r="HJ80" s="4"/>
      <c r="HK80" s="4"/>
      <c r="HL80" s="4"/>
      <c r="HM80" s="4"/>
      <c r="HN80" s="4"/>
      <c r="HO80" s="4"/>
      <c r="HP80" s="4"/>
      <c r="HQ80" s="4"/>
      <c r="HR80" s="4"/>
      <c r="HS80" s="4"/>
      <c r="HT80" s="4"/>
      <c r="HU80" s="4"/>
      <c r="HV80" s="4"/>
      <c r="HW80" s="4"/>
      <c r="HX80" s="4"/>
      <c r="HY80" s="4"/>
      <c r="HZ80" s="4"/>
      <c r="IA80" s="4"/>
      <c r="IB80" s="4"/>
      <c r="IC80" s="4"/>
      <c r="ID80" s="4"/>
      <c r="IE80" s="4"/>
    </row>
    <row r="81" spans="1:239" s="19" customFormat="1" ht="16.5" customHeight="1" x14ac:dyDescent="0.3">
      <c r="A81" s="22" t="s">
        <v>141</v>
      </c>
      <c r="B81" s="26" t="s">
        <v>142</v>
      </c>
      <c r="C81" s="24"/>
      <c r="D81" s="18"/>
      <c r="E81" s="18"/>
      <c r="F81" s="18"/>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4"/>
      <c r="GB81" s="4"/>
      <c r="GC81" s="4"/>
      <c r="GD81" s="4"/>
      <c r="GE81" s="4"/>
      <c r="GF81" s="4"/>
      <c r="GG81" s="4"/>
      <c r="GH81" s="4"/>
      <c r="GI81" s="4"/>
      <c r="GJ81" s="4"/>
      <c r="GK81" s="4"/>
      <c r="GL81" s="4"/>
      <c r="GM81" s="4"/>
      <c r="GN81" s="4"/>
      <c r="GO81" s="4"/>
      <c r="GP81" s="4"/>
      <c r="GQ81" s="4"/>
      <c r="GR81" s="4"/>
      <c r="GS81" s="4"/>
      <c r="GT81" s="4"/>
      <c r="GU81" s="4"/>
      <c r="GV81" s="4"/>
      <c r="GW81" s="4"/>
      <c r="GX81" s="4"/>
      <c r="GY81" s="4"/>
      <c r="GZ81" s="4"/>
      <c r="HA81" s="4"/>
      <c r="HB81" s="4"/>
      <c r="HC81" s="4"/>
      <c r="HD81" s="4"/>
      <c r="HE81" s="4"/>
      <c r="HF81" s="4"/>
      <c r="HG81" s="4"/>
      <c r="HH81" s="4"/>
      <c r="HI81" s="4"/>
      <c r="HJ81" s="4"/>
      <c r="HK81" s="4"/>
      <c r="HL81" s="4"/>
      <c r="HM81" s="4"/>
      <c r="HN81" s="4"/>
      <c r="HO81" s="4"/>
      <c r="HP81" s="4"/>
      <c r="HQ81" s="4"/>
      <c r="HR81" s="4"/>
      <c r="HS81" s="4"/>
      <c r="HT81" s="4"/>
      <c r="HU81" s="4"/>
      <c r="HV81" s="4"/>
      <c r="HW81" s="4"/>
      <c r="HX81" s="4"/>
      <c r="HY81" s="4"/>
      <c r="HZ81" s="4"/>
      <c r="IA81" s="4"/>
      <c r="IB81" s="4"/>
      <c r="IC81" s="4"/>
      <c r="ID81" s="4"/>
      <c r="IE81" s="4"/>
    </row>
    <row r="82" spans="1:239" s="19" customFormat="1" ht="16.5" customHeight="1" x14ac:dyDescent="0.3">
      <c r="A82" s="22" t="s">
        <v>143</v>
      </c>
      <c r="B82" s="23" t="s">
        <v>144</v>
      </c>
      <c r="C82" s="24"/>
      <c r="D82" s="18"/>
      <c r="E82" s="18"/>
      <c r="F82" s="18"/>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c r="DQ82" s="4"/>
      <c r="DR82" s="4"/>
      <c r="DS82" s="4"/>
      <c r="DT82" s="4"/>
      <c r="DU82" s="4"/>
      <c r="DV82" s="4"/>
      <c r="DW82" s="4"/>
      <c r="DX82" s="4"/>
      <c r="DY82" s="4"/>
      <c r="DZ82" s="4"/>
      <c r="EA82" s="4"/>
      <c r="EB82" s="4"/>
      <c r="EC82" s="4"/>
      <c r="ED82" s="4"/>
      <c r="EE82" s="4"/>
      <c r="EF82" s="4"/>
      <c r="EG82" s="4"/>
      <c r="EH82" s="4"/>
      <c r="EI82" s="4"/>
      <c r="EJ82" s="4"/>
      <c r="EK82" s="4"/>
      <c r="EL82" s="4"/>
      <c r="EM82" s="4"/>
      <c r="EN82" s="4"/>
      <c r="EO82" s="4"/>
      <c r="EP82" s="4"/>
      <c r="EQ82" s="4"/>
      <c r="ER82" s="4"/>
      <c r="ES82" s="4"/>
      <c r="ET82" s="4"/>
      <c r="EU82" s="4"/>
      <c r="EV82" s="4"/>
      <c r="EW82" s="4"/>
      <c r="EX82" s="4"/>
      <c r="EY82" s="4"/>
      <c r="EZ82" s="4"/>
      <c r="FA82" s="4"/>
      <c r="FB82" s="4"/>
      <c r="FC82" s="4"/>
      <c r="FD82" s="4"/>
      <c r="FE82" s="4"/>
      <c r="FF82" s="4"/>
      <c r="FG82" s="4"/>
      <c r="FH82" s="4"/>
      <c r="FI82" s="4"/>
      <c r="FJ82" s="4"/>
      <c r="FK82" s="4"/>
      <c r="FL82" s="4"/>
      <c r="FM82" s="4"/>
      <c r="FN82" s="4"/>
      <c r="FO82" s="4"/>
      <c r="FP82" s="4"/>
      <c r="FQ82" s="4"/>
      <c r="FR82" s="4"/>
      <c r="FS82" s="4"/>
      <c r="FT82" s="4"/>
      <c r="FU82" s="4"/>
      <c r="FV82" s="4"/>
      <c r="FW82" s="4"/>
      <c r="FX82" s="4"/>
      <c r="FY82" s="4"/>
      <c r="FZ82" s="4"/>
      <c r="GA82" s="4"/>
      <c r="GB82" s="4"/>
      <c r="GC82" s="4"/>
      <c r="GD82" s="4"/>
      <c r="GE82" s="4"/>
      <c r="GF82" s="4"/>
      <c r="GG82" s="4"/>
      <c r="GH82" s="4"/>
      <c r="GI82" s="4"/>
      <c r="GJ82" s="4"/>
      <c r="GK82" s="4"/>
      <c r="GL82" s="4"/>
      <c r="GM82" s="4"/>
      <c r="GN82" s="4"/>
      <c r="GO82" s="4"/>
      <c r="GP82" s="4"/>
      <c r="GQ82" s="4"/>
      <c r="GR82" s="4"/>
      <c r="GS82" s="4"/>
      <c r="GT82" s="4"/>
      <c r="GU82" s="4"/>
      <c r="GV82" s="4"/>
      <c r="GW82" s="4"/>
      <c r="GX82" s="4"/>
      <c r="GY82" s="4"/>
      <c r="GZ82" s="4"/>
      <c r="HA82" s="4"/>
      <c r="HB82" s="4"/>
      <c r="HC82" s="4"/>
      <c r="HD82" s="4"/>
      <c r="HE82" s="4"/>
      <c r="HF82" s="4"/>
      <c r="HG82" s="4"/>
      <c r="HH82" s="4"/>
      <c r="HI82" s="4"/>
      <c r="HJ82" s="4"/>
      <c r="HK82" s="4"/>
      <c r="HL82" s="4"/>
      <c r="HM82" s="4"/>
      <c r="HN82" s="4"/>
      <c r="HO82" s="4"/>
      <c r="HP82" s="4"/>
      <c r="HQ82" s="4"/>
      <c r="HR82" s="4"/>
      <c r="HS82" s="4"/>
      <c r="HT82" s="4"/>
      <c r="HU82" s="4"/>
      <c r="HV82" s="4"/>
      <c r="HW82" s="4"/>
      <c r="HX82" s="4"/>
      <c r="HY82" s="4"/>
      <c r="HZ82" s="4"/>
      <c r="IA82" s="4"/>
      <c r="IB82" s="4"/>
      <c r="IC82" s="4"/>
      <c r="ID82" s="4"/>
      <c r="IE82" s="4"/>
    </row>
    <row r="83" spans="1:239" ht="16.5" customHeight="1" x14ac:dyDescent="0.3">
      <c r="A83" s="22" t="s">
        <v>145</v>
      </c>
      <c r="B83" s="26" t="s">
        <v>146</v>
      </c>
      <c r="C83" s="24"/>
      <c r="D83" s="18"/>
      <c r="E83" s="18"/>
      <c r="F83" s="18"/>
    </row>
    <row r="84" spans="1:239" ht="16.5" customHeight="1" x14ac:dyDescent="0.3">
      <c r="A84" s="35" t="s">
        <v>147</v>
      </c>
      <c r="B84" s="23" t="s">
        <v>148</v>
      </c>
      <c r="C84" s="24"/>
      <c r="D84" s="18"/>
      <c r="E84" s="18"/>
      <c r="F84" s="18"/>
    </row>
    <row r="85" spans="1:239" ht="16.5" customHeight="1" x14ac:dyDescent="0.3">
      <c r="A85" s="22" t="s">
        <v>34</v>
      </c>
      <c r="B85" s="26" t="s">
        <v>149</v>
      </c>
      <c r="C85" s="24"/>
      <c r="D85" s="18"/>
      <c r="E85" s="18"/>
      <c r="F85" s="18"/>
      <c r="G85" s="28"/>
      <c r="H85" s="28"/>
      <c r="I85" s="28"/>
      <c r="J85" s="28"/>
      <c r="K85" s="28"/>
      <c r="L85" s="28"/>
      <c r="M85" s="28"/>
      <c r="N85" s="28"/>
      <c r="O85" s="28"/>
      <c r="P85" s="28"/>
      <c r="Q85" s="28"/>
      <c r="R85" s="28"/>
      <c r="S85" s="28"/>
      <c r="T85" s="28"/>
      <c r="U85" s="28"/>
      <c r="V85" s="28"/>
      <c r="W85" s="28"/>
      <c r="X85" s="28"/>
      <c r="Y85" s="28"/>
      <c r="Z85" s="28"/>
      <c r="AA85" s="28"/>
      <c r="AB85" s="28"/>
      <c r="AC85" s="28"/>
      <c r="AD85" s="28"/>
      <c r="AE85" s="28"/>
      <c r="AF85" s="28"/>
      <c r="AG85" s="28"/>
      <c r="AH85" s="28"/>
      <c r="AI85" s="28"/>
      <c r="AJ85" s="28"/>
      <c r="AK85" s="28"/>
      <c r="AL85" s="28"/>
      <c r="AM85" s="28"/>
      <c r="AN85" s="28"/>
      <c r="AO85" s="28"/>
      <c r="AP85" s="28"/>
      <c r="AQ85" s="28"/>
      <c r="AR85" s="28"/>
      <c r="AS85" s="28"/>
      <c r="AT85" s="28"/>
      <c r="AU85" s="28"/>
      <c r="AV85" s="28"/>
      <c r="AW85" s="28"/>
      <c r="AX85" s="28"/>
      <c r="AY85" s="28"/>
      <c r="AZ85" s="28"/>
      <c r="BA85" s="28"/>
      <c r="BB85" s="28"/>
      <c r="BC85" s="28"/>
      <c r="BD85" s="28"/>
      <c r="BE85" s="28"/>
      <c r="BF85" s="28"/>
      <c r="BG85" s="28"/>
      <c r="BH85" s="28"/>
      <c r="BI85" s="28"/>
      <c r="BJ85" s="28"/>
      <c r="BK85" s="28"/>
      <c r="BL85" s="28"/>
      <c r="BM85" s="28"/>
      <c r="BN85" s="28"/>
      <c r="BO85" s="28"/>
      <c r="BP85" s="28"/>
      <c r="BQ85" s="28"/>
      <c r="BR85" s="28"/>
      <c r="BS85" s="28"/>
      <c r="BT85" s="28"/>
      <c r="BU85" s="28"/>
      <c r="BV85" s="28"/>
      <c r="BW85" s="28"/>
      <c r="BX85" s="28"/>
      <c r="BY85" s="28"/>
      <c r="BZ85" s="28"/>
      <c r="CA85" s="28"/>
      <c r="CB85" s="28"/>
      <c r="CC85" s="28"/>
      <c r="CD85" s="28"/>
      <c r="CE85" s="28"/>
      <c r="CF85" s="28"/>
      <c r="CG85" s="28"/>
      <c r="CH85" s="28"/>
      <c r="CI85" s="28"/>
      <c r="CJ85" s="28"/>
      <c r="CK85" s="28"/>
      <c r="CL85" s="28"/>
      <c r="CM85" s="28"/>
      <c r="CN85" s="28"/>
      <c r="CO85" s="28"/>
      <c r="CP85" s="28"/>
      <c r="CQ85" s="28"/>
      <c r="CR85" s="28"/>
      <c r="CS85" s="28"/>
      <c r="CT85" s="28"/>
      <c r="CU85" s="28"/>
      <c r="CV85" s="28"/>
      <c r="CW85" s="28"/>
      <c r="CX85" s="28"/>
      <c r="CY85" s="28"/>
      <c r="CZ85" s="28"/>
      <c r="DA85" s="28"/>
      <c r="DB85" s="28"/>
      <c r="DC85" s="28"/>
      <c r="DD85" s="28"/>
      <c r="DE85" s="28"/>
      <c r="DF85" s="28"/>
      <c r="DG85" s="28"/>
      <c r="DH85" s="28"/>
      <c r="DI85" s="28"/>
      <c r="DJ85" s="28"/>
      <c r="DK85" s="28"/>
      <c r="DL85" s="28"/>
      <c r="DM85" s="28"/>
      <c r="DN85" s="28"/>
      <c r="DO85" s="28"/>
      <c r="DP85" s="28"/>
      <c r="DQ85" s="28"/>
      <c r="DR85" s="28"/>
      <c r="DS85" s="28"/>
      <c r="DT85" s="28"/>
      <c r="DU85" s="28"/>
      <c r="DV85" s="28"/>
      <c r="DW85" s="28"/>
      <c r="DX85" s="28"/>
      <c r="DY85" s="28"/>
      <c r="DZ85" s="28"/>
      <c r="EA85" s="28"/>
      <c r="EB85" s="28"/>
      <c r="EC85" s="28"/>
      <c r="ED85" s="28"/>
      <c r="EE85" s="28"/>
      <c r="EF85" s="28"/>
      <c r="EG85" s="28"/>
      <c r="EH85" s="28"/>
      <c r="EI85" s="28"/>
      <c r="EJ85" s="28"/>
      <c r="EK85" s="28"/>
      <c r="EL85" s="28"/>
      <c r="EM85" s="28"/>
      <c r="EN85" s="28"/>
      <c r="EO85" s="28"/>
      <c r="EP85" s="28"/>
      <c r="EQ85" s="28"/>
      <c r="ER85" s="28"/>
      <c r="ES85" s="28"/>
      <c r="ET85" s="28"/>
      <c r="EU85" s="28"/>
      <c r="EV85" s="28"/>
      <c r="EW85" s="28"/>
      <c r="EX85" s="28"/>
      <c r="EY85" s="28"/>
      <c r="EZ85" s="28"/>
      <c r="FA85" s="28"/>
      <c r="FB85" s="28"/>
      <c r="FC85" s="28"/>
      <c r="FD85" s="28"/>
      <c r="FE85" s="28"/>
      <c r="FF85" s="28"/>
      <c r="FG85" s="28"/>
      <c r="FH85" s="28"/>
      <c r="FI85" s="28"/>
      <c r="FJ85" s="28"/>
      <c r="FK85" s="28"/>
      <c r="FL85" s="28"/>
      <c r="FM85" s="28"/>
      <c r="FN85" s="28"/>
      <c r="FO85" s="28"/>
      <c r="FP85" s="28"/>
      <c r="FQ85" s="28"/>
      <c r="FR85" s="28"/>
      <c r="FS85" s="28"/>
      <c r="FT85" s="28"/>
      <c r="FU85" s="28"/>
      <c r="FV85" s="28"/>
      <c r="FW85" s="28"/>
      <c r="FX85" s="28"/>
      <c r="FY85" s="28"/>
      <c r="FZ85" s="28"/>
      <c r="GA85" s="28"/>
      <c r="GB85" s="28"/>
      <c r="GC85" s="28"/>
      <c r="GD85" s="28"/>
      <c r="GE85" s="28"/>
      <c r="GF85" s="28"/>
      <c r="GG85" s="28"/>
      <c r="GH85" s="28"/>
      <c r="GI85" s="28"/>
      <c r="GJ85" s="28"/>
      <c r="GK85" s="28"/>
      <c r="GL85" s="28"/>
      <c r="GM85" s="28"/>
      <c r="GN85" s="28"/>
      <c r="GO85" s="28"/>
      <c r="GP85" s="28"/>
      <c r="GQ85" s="28"/>
      <c r="GR85" s="28"/>
      <c r="GS85" s="28"/>
      <c r="GT85" s="28"/>
      <c r="GU85" s="28"/>
      <c r="GV85" s="28"/>
      <c r="GW85" s="28"/>
      <c r="GX85" s="28"/>
      <c r="GY85" s="28"/>
      <c r="GZ85" s="28"/>
      <c r="HA85" s="28"/>
      <c r="HB85" s="28"/>
      <c r="HC85" s="28"/>
      <c r="HD85" s="28"/>
      <c r="HE85" s="28"/>
      <c r="HF85" s="28"/>
      <c r="HG85" s="28"/>
      <c r="HH85" s="28"/>
      <c r="HI85" s="28"/>
      <c r="HJ85" s="28"/>
      <c r="HK85" s="28"/>
      <c r="HL85" s="28"/>
      <c r="HM85" s="28"/>
      <c r="HN85" s="28"/>
      <c r="HO85" s="28"/>
      <c r="HP85" s="28"/>
      <c r="HQ85" s="28"/>
      <c r="HR85" s="28"/>
      <c r="HS85" s="28"/>
      <c r="HT85" s="28"/>
      <c r="HU85" s="28"/>
      <c r="HV85" s="28"/>
      <c r="HW85" s="28"/>
      <c r="HX85" s="28"/>
      <c r="HY85" s="28"/>
      <c r="HZ85" s="28"/>
      <c r="IA85" s="28"/>
      <c r="IB85" s="28"/>
      <c r="IC85" s="28"/>
      <c r="ID85" s="28"/>
      <c r="IE85" s="28"/>
    </row>
    <row r="86" spans="1:239" ht="16.5" customHeight="1" x14ac:dyDescent="0.3">
      <c r="A86" s="22" t="s">
        <v>150</v>
      </c>
      <c r="B86" s="26" t="s">
        <v>151</v>
      </c>
      <c r="C86" s="18">
        <f>C43-C88+C9+C11+C12+C14+C15+C16-C85</f>
        <v>0</v>
      </c>
      <c r="D86" s="18">
        <f t="shared" ref="D86:E86" si="30">D43-D88+D9+D11+D12+D14+D15+D16-D85</f>
        <v>2513799</v>
      </c>
      <c r="E86" s="18">
        <f t="shared" si="30"/>
        <v>0</v>
      </c>
      <c r="F86" s="18"/>
      <c r="G86" s="28"/>
      <c r="H86" s="28"/>
      <c r="I86" s="28"/>
      <c r="J86" s="28"/>
      <c r="K86" s="28"/>
      <c r="L86" s="28"/>
      <c r="M86" s="28"/>
      <c r="N86" s="28"/>
      <c r="O86" s="28"/>
      <c r="P86" s="28"/>
      <c r="Q86" s="28"/>
      <c r="R86" s="28"/>
      <c r="S86" s="28"/>
      <c r="T86" s="28"/>
      <c r="U86" s="28"/>
      <c r="V86" s="28"/>
      <c r="W86" s="28"/>
      <c r="X86" s="28"/>
      <c r="Y86" s="28"/>
      <c r="Z86" s="28"/>
      <c r="AA86" s="28"/>
      <c r="AB86" s="28"/>
      <c r="AC86" s="28"/>
      <c r="AD86" s="28"/>
      <c r="AE86" s="28"/>
      <c r="AF86" s="28"/>
      <c r="AG86" s="28"/>
      <c r="AH86" s="28"/>
      <c r="AI86" s="28"/>
      <c r="AJ86" s="28"/>
      <c r="AK86" s="28"/>
      <c r="AL86" s="28"/>
      <c r="AM86" s="28"/>
      <c r="AN86" s="28"/>
      <c r="AO86" s="28"/>
      <c r="AP86" s="28"/>
      <c r="AQ86" s="28"/>
      <c r="AR86" s="28"/>
      <c r="AS86" s="28"/>
      <c r="AT86" s="28"/>
      <c r="AU86" s="28"/>
      <c r="AV86" s="28"/>
      <c r="AW86" s="28"/>
      <c r="AX86" s="28"/>
      <c r="AY86" s="28"/>
      <c r="AZ86" s="28"/>
      <c r="BA86" s="28"/>
      <c r="BB86" s="28"/>
      <c r="BC86" s="28"/>
      <c r="BD86" s="28"/>
      <c r="BE86" s="28"/>
      <c r="BF86" s="28"/>
      <c r="BG86" s="28"/>
      <c r="BH86" s="28"/>
      <c r="BI86" s="28"/>
      <c r="BJ86" s="28"/>
      <c r="BK86" s="28"/>
      <c r="BL86" s="28"/>
      <c r="BM86" s="28"/>
      <c r="BN86" s="28"/>
      <c r="BO86" s="28"/>
      <c r="BP86" s="28"/>
      <c r="BQ86" s="28"/>
      <c r="BR86" s="28"/>
      <c r="BS86" s="28"/>
      <c r="BT86" s="28"/>
      <c r="BU86" s="28"/>
      <c r="BV86" s="28"/>
      <c r="BW86" s="28"/>
      <c r="BX86" s="28"/>
      <c r="BY86" s="28"/>
      <c r="BZ86" s="28"/>
      <c r="CA86" s="28"/>
      <c r="CB86" s="28"/>
      <c r="CC86" s="28"/>
      <c r="CD86" s="28"/>
      <c r="CE86" s="28"/>
      <c r="CF86" s="28"/>
      <c r="CG86" s="28"/>
      <c r="CH86" s="28"/>
      <c r="CI86" s="28"/>
      <c r="CJ86" s="28"/>
      <c r="CK86" s="28"/>
      <c r="CL86" s="28"/>
      <c r="CM86" s="28"/>
      <c r="CN86" s="28"/>
      <c r="CO86" s="28"/>
      <c r="CP86" s="28"/>
      <c r="CQ86" s="28"/>
      <c r="CR86" s="28"/>
      <c r="CS86" s="28"/>
      <c r="CT86" s="28"/>
      <c r="CU86" s="28"/>
      <c r="CV86" s="28"/>
      <c r="CW86" s="28"/>
      <c r="CX86" s="28"/>
      <c r="CY86" s="28"/>
      <c r="CZ86" s="28"/>
      <c r="DA86" s="28"/>
      <c r="DB86" s="28"/>
      <c r="DC86" s="28"/>
      <c r="DD86" s="28"/>
      <c r="DE86" s="28"/>
      <c r="DF86" s="28"/>
      <c r="DG86" s="28"/>
      <c r="DH86" s="28"/>
      <c r="DI86" s="28"/>
      <c r="DJ86" s="28"/>
      <c r="DK86" s="28"/>
      <c r="DL86" s="28"/>
      <c r="DM86" s="28"/>
      <c r="DN86" s="28"/>
      <c r="DO86" s="28"/>
      <c r="DP86" s="28"/>
      <c r="DQ86" s="28"/>
      <c r="DR86" s="28"/>
      <c r="DS86" s="28"/>
      <c r="DT86" s="28"/>
      <c r="DU86" s="28"/>
      <c r="DV86" s="28"/>
      <c r="DW86" s="28"/>
      <c r="DX86" s="28"/>
      <c r="DY86" s="28"/>
      <c r="DZ86" s="28"/>
      <c r="EA86" s="28"/>
      <c r="EB86" s="28"/>
      <c r="EC86" s="28"/>
      <c r="ED86" s="28"/>
      <c r="EE86" s="28"/>
      <c r="EF86" s="28"/>
      <c r="EG86" s="28"/>
      <c r="EH86" s="28"/>
      <c r="EI86" s="28"/>
      <c r="EJ86" s="28"/>
      <c r="EK86" s="28"/>
      <c r="EL86" s="28"/>
      <c r="EM86" s="28"/>
      <c r="EN86" s="28"/>
      <c r="EO86" s="28"/>
      <c r="EP86" s="28"/>
      <c r="EQ86" s="28"/>
      <c r="ER86" s="28"/>
      <c r="ES86" s="28"/>
      <c r="ET86" s="28"/>
      <c r="EU86" s="28"/>
      <c r="EV86" s="28"/>
      <c r="EW86" s="28"/>
      <c r="EX86" s="28"/>
      <c r="EY86" s="28"/>
      <c r="EZ86" s="28"/>
      <c r="FA86" s="28"/>
      <c r="FB86" s="28"/>
      <c r="FC86" s="28"/>
      <c r="FD86" s="28"/>
      <c r="FE86" s="28"/>
      <c r="FF86" s="28"/>
      <c r="FG86" s="28"/>
      <c r="FH86" s="28"/>
      <c r="FI86" s="28"/>
      <c r="FJ86" s="28"/>
      <c r="FK86" s="28"/>
      <c r="FL86" s="28"/>
      <c r="FM86" s="28"/>
      <c r="FN86" s="28"/>
      <c r="FO86" s="28"/>
      <c r="FP86" s="28"/>
      <c r="FQ86" s="28"/>
      <c r="FR86" s="28"/>
      <c r="FS86" s="28"/>
      <c r="FT86" s="28"/>
      <c r="FU86" s="28"/>
      <c r="FV86" s="28"/>
      <c r="FW86" s="28"/>
      <c r="FX86" s="28"/>
      <c r="FY86" s="28"/>
      <c r="FZ86" s="28"/>
      <c r="GA86" s="28"/>
      <c r="GB86" s="28"/>
      <c r="GC86" s="28"/>
      <c r="GD86" s="28"/>
      <c r="GE86" s="28"/>
      <c r="GF86" s="28"/>
      <c r="GG86" s="28"/>
      <c r="GH86" s="28"/>
      <c r="GI86" s="28"/>
      <c r="GJ86" s="28"/>
      <c r="GK86" s="28"/>
      <c r="GL86" s="28"/>
      <c r="GM86" s="28"/>
      <c r="GN86" s="28"/>
      <c r="GO86" s="28"/>
      <c r="GP86" s="28"/>
      <c r="GQ86" s="28"/>
      <c r="GR86" s="28"/>
      <c r="GS86" s="28"/>
      <c r="GT86" s="28"/>
      <c r="GU86" s="28"/>
      <c r="GV86" s="28"/>
      <c r="GW86" s="28"/>
      <c r="GX86" s="28"/>
      <c r="GY86" s="28"/>
      <c r="GZ86" s="28"/>
      <c r="HA86" s="28"/>
      <c r="HB86" s="28"/>
      <c r="HC86" s="28"/>
      <c r="HD86" s="28"/>
      <c r="HE86" s="28"/>
      <c r="HF86" s="28"/>
      <c r="HG86" s="28"/>
      <c r="HH86" s="28"/>
      <c r="HI86" s="28"/>
      <c r="HJ86" s="28"/>
      <c r="HK86" s="28"/>
      <c r="HL86" s="28"/>
      <c r="HM86" s="28"/>
      <c r="HN86" s="28"/>
      <c r="HO86" s="28"/>
      <c r="HP86" s="28"/>
      <c r="HQ86" s="28"/>
      <c r="HR86" s="28"/>
      <c r="HS86" s="28"/>
      <c r="HT86" s="28"/>
      <c r="HU86" s="28"/>
      <c r="HV86" s="28"/>
      <c r="HW86" s="28"/>
      <c r="HX86" s="28"/>
      <c r="HY86" s="28"/>
      <c r="HZ86" s="28"/>
      <c r="IA86" s="28"/>
      <c r="IB86" s="28"/>
      <c r="IC86" s="28"/>
      <c r="ID86" s="28"/>
      <c r="IE86" s="28"/>
    </row>
    <row r="87" spans="1:239" ht="16.5" customHeight="1" x14ac:dyDescent="0.3">
      <c r="A87" s="22"/>
      <c r="B87" s="26" t="s">
        <v>152</v>
      </c>
      <c r="C87" s="18"/>
      <c r="D87" s="18"/>
      <c r="E87" s="18"/>
      <c r="F87" s="18"/>
      <c r="G87" s="28"/>
      <c r="H87" s="28"/>
      <c r="I87" s="28"/>
      <c r="J87" s="28"/>
      <c r="K87" s="28"/>
      <c r="L87" s="28"/>
      <c r="M87" s="28"/>
      <c r="N87" s="28"/>
      <c r="O87" s="28"/>
      <c r="P87" s="28"/>
      <c r="Q87" s="28"/>
      <c r="R87" s="28"/>
      <c r="S87" s="28"/>
      <c r="T87" s="28"/>
      <c r="U87" s="28"/>
      <c r="V87" s="28"/>
      <c r="W87" s="28"/>
      <c r="X87" s="28"/>
      <c r="Y87" s="28"/>
      <c r="Z87" s="28"/>
      <c r="AA87" s="28"/>
      <c r="AB87" s="28"/>
      <c r="AC87" s="28"/>
      <c r="AD87" s="28"/>
      <c r="AE87" s="28"/>
      <c r="AF87" s="28"/>
      <c r="AG87" s="28"/>
      <c r="AH87" s="28"/>
      <c r="AI87" s="28"/>
      <c r="AJ87" s="28"/>
      <c r="AK87" s="28"/>
      <c r="AL87" s="28"/>
      <c r="AM87" s="28"/>
      <c r="AN87" s="28"/>
      <c r="AO87" s="28"/>
      <c r="AP87" s="28"/>
      <c r="AQ87" s="28"/>
      <c r="AR87" s="28"/>
      <c r="AS87" s="28"/>
      <c r="AT87" s="28"/>
      <c r="AU87" s="28"/>
      <c r="AV87" s="28"/>
      <c r="AW87" s="28"/>
      <c r="AX87" s="28"/>
      <c r="AY87" s="28"/>
      <c r="AZ87" s="28"/>
      <c r="BA87" s="28"/>
      <c r="BB87" s="28"/>
      <c r="BC87" s="28"/>
      <c r="BD87" s="28"/>
      <c r="BE87" s="28"/>
      <c r="BF87" s="28"/>
      <c r="BG87" s="28"/>
      <c r="BH87" s="28"/>
      <c r="BI87" s="28"/>
      <c r="BJ87" s="28"/>
      <c r="BK87" s="28"/>
      <c r="BL87" s="28"/>
      <c r="BM87" s="28"/>
      <c r="BN87" s="28"/>
      <c r="BO87" s="28"/>
      <c r="BP87" s="28"/>
      <c r="BQ87" s="28"/>
      <c r="BR87" s="28"/>
      <c r="BS87" s="28"/>
      <c r="BT87" s="28"/>
      <c r="BU87" s="28"/>
      <c r="BV87" s="28"/>
      <c r="BW87" s="28"/>
      <c r="BX87" s="28"/>
      <c r="BY87" s="28"/>
      <c r="BZ87" s="28"/>
      <c r="CA87" s="28"/>
      <c r="CB87" s="28"/>
      <c r="CC87" s="28"/>
      <c r="CD87" s="28"/>
      <c r="CE87" s="28"/>
      <c r="CF87" s="28"/>
      <c r="CG87" s="28"/>
      <c r="CH87" s="28"/>
      <c r="CI87" s="28"/>
      <c r="CJ87" s="28"/>
      <c r="CK87" s="28"/>
      <c r="CL87" s="28"/>
      <c r="CM87" s="28"/>
      <c r="CN87" s="28"/>
      <c r="CO87" s="28"/>
      <c r="CP87" s="28"/>
      <c r="CQ87" s="28"/>
      <c r="CR87" s="28"/>
      <c r="CS87" s="28"/>
      <c r="CT87" s="28"/>
      <c r="CU87" s="28"/>
      <c r="CV87" s="28"/>
      <c r="CW87" s="28"/>
      <c r="CX87" s="28"/>
      <c r="CY87" s="28"/>
      <c r="CZ87" s="28"/>
      <c r="DA87" s="28"/>
      <c r="DB87" s="28"/>
      <c r="DC87" s="28"/>
      <c r="DD87" s="28"/>
      <c r="DE87" s="28"/>
      <c r="DF87" s="28"/>
      <c r="DG87" s="28"/>
      <c r="DH87" s="28"/>
      <c r="DI87" s="28"/>
      <c r="DJ87" s="28"/>
      <c r="DK87" s="28"/>
      <c r="DL87" s="28"/>
      <c r="DM87" s="28"/>
      <c r="DN87" s="28"/>
      <c r="DO87" s="28"/>
      <c r="DP87" s="28"/>
      <c r="DQ87" s="28"/>
      <c r="DR87" s="28"/>
      <c r="DS87" s="28"/>
      <c r="DT87" s="28"/>
      <c r="DU87" s="28"/>
      <c r="DV87" s="28"/>
      <c r="DW87" s="28"/>
      <c r="DX87" s="28"/>
      <c r="DY87" s="28"/>
      <c r="DZ87" s="28"/>
      <c r="EA87" s="28"/>
      <c r="EB87" s="28"/>
      <c r="EC87" s="28"/>
      <c r="ED87" s="28"/>
      <c r="EE87" s="28"/>
      <c r="EF87" s="28"/>
      <c r="EG87" s="28"/>
      <c r="EH87" s="28"/>
      <c r="EI87" s="28"/>
      <c r="EJ87" s="28"/>
      <c r="EK87" s="28"/>
      <c r="EL87" s="28"/>
      <c r="EM87" s="28"/>
      <c r="EN87" s="28"/>
      <c r="EO87" s="28"/>
      <c r="EP87" s="28"/>
      <c r="EQ87" s="28"/>
      <c r="ER87" s="28"/>
      <c r="ES87" s="28"/>
      <c r="ET87" s="28"/>
      <c r="EU87" s="28"/>
      <c r="EV87" s="28"/>
      <c r="EW87" s="28"/>
      <c r="EX87" s="28"/>
      <c r="EY87" s="28"/>
      <c r="EZ87" s="28"/>
      <c r="FA87" s="28"/>
      <c r="FB87" s="28"/>
      <c r="FC87" s="28"/>
      <c r="FD87" s="28"/>
      <c r="FE87" s="28"/>
      <c r="FF87" s="28"/>
      <c r="FG87" s="28"/>
      <c r="FH87" s="28"/>
      <c r="FI87" s="28"/>
      <c r="FJ87" s="28"/>
      <c r="FK87" s="28"/>
      <c r="FL87" s="28"/>
      <c r="FM87" s="28"/>
      <c r="FN87" s="28"/>
      <c r="FO87" s="28"/>
      <c r="FP87" s="28"/>
      <c r="FQ87" s="28"/>
      <c r="FR87" s="28"/>
      <c r="FS87" s="28"/>
      <c r="FT87" s="28"/>
      <c r="FU87" s="28"/>
      <c r="FV87" s="28"/>
      <c r="FW87" s="28"/>
      <c r="FX87" s="28"/>
      <c r="FY87" s="28"/>
      <c r="FZ87" s="28"/>
      <c r="GA87" s="28"/>
      <c r="GB87" s="28"/>
      <c r="GC87" s="28"/>
      <c r="GD87" s="28"/>
      <c r="GE87" s="28"/>
      <c r="GF87" s="28"/>
      <c r="GG87" s="28"/>
      <c r="GH87" s="28"/>
      <c r="GI87" s="28"/>
      <c r="GJ87" s="28"/>
      <c r="GK87" s="28"/>
      <c r="GL87" s="28"/>
      <c r="GM87" s="28"/>
      <c r="GN87" s="28"/>
      <c r="GO87" s="28"/>
      <c r="GP87" s="28"/>
      <c r="GQ87" s="28"/>
      <c r="GR87" s="28"/>
      <c r="GS87" s="28"/>
      <c r="GT87" s="28"/>
      <c r="GU87" s="28"/>
      <c r="GV87" s="28"/>
      <c r="GW87" s="28"/>
      <c r="GX87" s="28"/>
      <c r="GY87" s="28"/>
      <c r="GZ87" s="28"/>
      <c r="HA87" s="28"/>
      <c r="HB87" s="28"/>
      <c r="HC87" s="28"/>
      <c r="HD87" s="28"/>
      <c r="HE87" s="28"/>
      <c r="HF87" s="28"/>
      <c r="HG87" s="28"/>
      <c r="HH87" s="28"/>
      <c r="HI87" s="28"/>
      <c r="HJ87" s="28"/>
      <c r="HK87" s="28"/>
      <c r="HL87" s="28"/>
      <c r="HM87" s="28"/>
      <c r="HN87" s="28"/>
      <c r="HO87" s="28"/>
      <c r="HP87" s="28"/>
      <c r="HQ87" s="28"/>
      <c r="HR87" s="28"/>
      <c r="HS87" s="28"/>
      <c r="HT87" s="28"/>
      <c r="HU87" s="28"/>
      <c r="HV87" s="28"/>
      <c r="HW87" s="28"/>
      <c r="HX87" s="28"/>
      <c r="HY87" s="28"/>
      <c r="HZ87" s="28"/>
      <c r="IA87" s="28"/>
      <c r="IB87" s="28"/>
      <c r="IC87" s="28"/>
      <c r="ID87" s="28"/>
      <c r="IE87" s="28"/>
    </row>
    <row r="88" spans="1:239" ht="16.5" customHeight="1" x14ac:dyDescent="0.35">
      <c r="A88" s="22" t="s">
        <v>153</v>
      </c>
      <c r="B88" s="20" t="s">
        <v>154</v>
      </c>
      <c r="C88" s="59">
        <f>+C89+C178+C217+C221+C246+C248</f>
        <v>0</v>
      </c>
      <c r="D88" s="59">
        <f t="shared" ref="D88:E88" si="31">+D89+D178+D217+D221+D246+D248</f>
        <v>6289456</v>
      </c>
      <c r="E88" s="59">
        <f t="shared" si="31"/>
        <v>98511</v>
      </c>
      <c r="F88" s="59"/>
      <c r="G88" s="28"/>
      <c r="H88" s="28"/>
      <c r="I88" s="28"/>
      <c r="J88" s="28"/>
      <c r="K88" s="28"/>
      <c r="L88" s="28"/>
      <c r="M88" s="28"/>
      <c r="N88" s="28"/>
      <c r="O88" s="28"/>
      <c r="P88" s="28"/>
      <c r="Q88" s="28"/>
      <c r="R88" s="28"/>
      <c r="S88" s="28"/>
      <c r="T88" s="28"/>
      <c r="U88" s="28"/>
      <c r="V88" s="28"/>
      <c r="W88" s="28"/>
      <c r="X88" s="28"/>
      <c r="Y88" s="28"/>
      <c r="Z88" s="28"/>
      <c r="AA88" s="28"/>
      <c r="AB88" s="28"/>
      <c r="AC88" s="28"/>
      <c r="AD88" s="28"/>
      <c r="AE88" s="28"/>
      <c r="AF88" s="28"/>
      <c r="AG88" s="28"/>
      <c r="AH88" s="28"/>
      <c r="AI88" s="28"/>
      <c r="AJ88" s="28"/>
      <c r="AK88" s="28"/>
      <c r="AL88" s="28"/>
      <c r="AM88" s="28"/>
      <c r="AN88" s="28"/>
      <c r="AO88" s="28"/>
      <c r="AP88" s="28"/>
      <c r="AQ88" s="28"/>
      <c r="AR88" s="28"/>
      <c r="AS88" s="28"/>
      <c r="AT88" s="28"/>
      <c r="AU88" s="28"/>
      <c r="AV88" s="28"/>
      <c r="AW88" s="28"/>
      <c r="AX88" s="28"/>
      <c r="AY88" s="28"/>
      <c r="AZ88" s="28"/>
      <c r="BA88" s="28"/>
      <c r="BB88" s="28"/>
      <c r="BC88" s="28"/>
      <c r="BD88" s="28"/>
      <c r="BE88" s="28"/>
      <c r="BF88" s="28"/>
      <c r="BG88" s="28"/>
      <c r="BH88" s="28"/>
      <c r="BI88" s="28"/>
      <c r="BJ88" s="28"/>
      <c r="BK88" s="28"/>
      <c r="BL88" s="28"/>
      <c r="BM88" s="28"/>
      <c r="BN88" s="28"/>
      <c r="BO88" s="28"/>
      <c r="BP88" s="28"/>
      <c r="BQ88" s="28"/>
      <c r="BR88" s="28"/>
      <c r="BS88" s="28"/>
      <c r="BT88" s="28"/>
      <c r="BU88" s="28"/>
      <c r="BV88" s="28"/>
      <c r="BW88" s="28"/>
      <c r="BX88" s="28"/>
      <c r="BY88" s="28"/>
      <c r="BZ88" s="28"/>
      <c r="CA88" s="28"/>
      <c r="CB88" s="28"/>
      <c r="CC88" s="28"/>
      <c r="CD88" s="28"/>
      <c r="CE88" s="28"/>
      <c r="CF88" s="28"/>
      <c r="CG88" s="28"/>
      <c r="CH88" s="28"/>
      <c r="CI88" s="28"/>
      <c r="CJ88" s="28"/>
      <c r="CK88" s="28"/>
      <c r="CL88" s="28"/>
      <c r="CM88" s="28"/>
      <c r="CN88" s="28"/>
      <c r="CO88" s="28"/>
      <c r="CP88" s="28"/>
      <c r="CQ88" s="28"/>
      <c r="CR88" s="28"/>
      <c r="CS88" s="28"/>
      <c r="CT88" s="28"/>
      <c r="CU88" s="28"/>
      <c r="CV88" s="28"/>
      <c r="CW88" s="28"/>
      <c r="CX88" s="28"/>
      <c r="CY88" s="28"/>
      <c r="CZ88" s="28"/>
      <c r="DA88" s="28"/>
      <c r="DB88" s="28"/>
      <c r="DC88" s="28"/>
      <c r="DD88" s="28"/>
      <c r="DE88" s="28"/>
      <c r="DF88" s="28"/>
      <c r="DG88" s="28"/>
      <c r="DH88" s="28"/>
      <c r="DI88" s="28"/>
      <c r="DJ88" s="28"/>
      <c r="DK88" s="28"/>
      <c r="DL88" s="28"/>
      <c r="DM88" s="28"/>
      <c r="DN88" s="28"/>
      <c r="DO88" s="28"/>
      <c r="DP88" s="28"/>
      <c r="DQ88" s="28"/>
      <c r="DR88" s="28"/>
      <c r="DS88" s="28"/>
      <c r="DT88" s="28"/>
      <c r="DU88" s="28"/>
      <c r="DV88" s="28"/>
      <c r="DW88" s="28"/>
      <c r="DX88" s="28"/>
      <c r="DY88" s="28"/>
      <c r="DZ88" s="28"/>
      <c r="EA88" s="28"/>
      <c r="EB88" s="28"/>
      <c r="EC88" s="28"/>
      <c r="ED88" s="28"/>
      <c r="EE88" s="28"/>
      <c r="EF88" s="28"/>
      <c r="EG88" s="28"/>
      <c r="EH88" s="28"/>
      <c r="EI88" s="28"/>
      <c r="EJ88" s="28"/>
      <c r="EK88" s="28"/>
      <c r="EL88" s="28"/>
      <c r="EM88" s="28"/>
      <c r="EN88" s="28"/>
      <c r="EO88" s="28"/>
      <c r="EP88" s="28"/>
      <c r="EQ88" s="28"/>
      <c r="ER88" s="28"/>
      <c r="ES88" s="28"/>
      <c r="ET88" s="28"/>
      <c r="EU88" s="28"/>
      <c r="EV88" s="28"/>
      <c r="EW88" s="28"/>
      <c r="EX88" s="28"/>
      <c r="EY88" s="28"/>
      <c r="EZ88" s="28"/>
      <c r="FA88" s="28"/>
      <c r="FB88" s="28"/>
      <c r="FC88" s="28"/>
      <c r="FD88" s="28"/>
      <c r="FE88" s="28"/>
      <c r="FF88" s="28"/>
      <c r="FG88" s="28"/>
      <c r="FH88" s="28"/>
      <c r="FI88" s="28"/>
      <c r="FJ88" s="28"/>
      <c r="FK88" s="28"/>
      <c r="FL88" s="28"/>
      <c r="FM88" s="28"/>
      <c r="FN88" s="28"/>
      <c r="FO88" s="28"/>
      <c r="FP88" s="28"/>
      <c r="FQ88" s="28"/>
      <c r="FR88" s="28"/>
      <c r="FS88" s="28"/>
      <c r="FT88" s="28"/>
      <c r="FU88" s="28"/>
      <c r="FV88" s="28"/>
      <c r="FW88" s="28"/>
      <c r="FX88" s="28"/>
      <c r="FY88" s="28"/>
      <c r="FZ88" s="28"/>
      <c r="GA88" s="28"/>
      <c r="GB88" s="28"/>
      <c r="GC88" s="28"/>
      <c r="GD88" s="28"/>
      <c r="GE88" s="28"/>
      <c r="GF88" s="28"/>
      <c r="GG88" s="28"/>
      <c r="GH88" s="28"/>
      <c r="GI88" s="28"/>
      <c r="GJ88" s="28"/>
      <c r="GK88" s="28"/>
      <c r="GL88" s="28"/>
      <c r="GM88" s="28"/>
      <c r="GN88" s="28"/>
      <c r="GO88" s="28"/>
      <c r="GP88" s="28"/>
      <c r="GQ88" s="28"/>
      <c r="GR88" s="28"/>
      <c r="GS88" s="28"/>
      <c r="GT88" s="28"/>
      <c r="GU88" s="28"/>
      <c r="GV88" s="28"/>
      <c r="GW88" s="28"/>
      <c r="GX88" s="28"/>
      <c r="GY88" s="28"/>
      <c r="GZ88" s="28"/>
      <c r="HA88" s="28"/>
      <c r="HB88" s="28"/>
      <c r="HC88" s="28"/>
      <c r="HD88" s="28"/>
      <c r="HE88" s="28"/>
      <c r="HF88" s="28"/>
      <c r="HG88" s="28"/>
      <c r="HH88" s="28"/>
      <c r="HI88" s="28"/>
      <c r="HJ88" s="28"/>
      <c r="HK88" s="28"/>
      <c r="HL88" s="28"/>
      <c r="HM88" s="28"/>
      <c r="HN88" s="28"/>
      <c r="HO88" s="28"/>
      <c r="HP88" s="28"/>
      <c r="HQ88" s="28"/>
      <c r="HR88" s="28"/>
      <c r="HS88" s="28"/>
      <c r="HT88" s="28"/>
      <c r="HU88" s="28"/>
      <c r="HV88" s="28"/>
      <c r="HW88" s="28"/>
      <c r="HX88" s="28"/>
      <c r="HY88" s="28"/>
      <c r="HZ88" s="28"/>
      <c r="IA88" s="28"/>
      <c r="IB88" s="28"/>
      <c r="IC88" s="28"/>
      <c r="ID88" s="28"/>
      <c r="IE88" s="28"/>
    </row>
    <row r="89" spans="1:239" s="28" customFormat="1" ht="16.5" customHeight="1" x14ac:dyDescent="0.3">
      <c r="A89" s="16" t="s">
        <v>155</v>
      </c>
      <c r="B89" s="20" t="s">
        <v>156</v>
      </c>
      <c r="C89" s="18">
        <f>+C90+C106+C142+C170+C174</f>
        <v>0</v>
      </c>
      <c r="D89" s="18">
        <f t="shared" ref="D89:E89" si="32">+D90+D106+D142+D170+D174</f>
        <v>0</v>
      </c>
      <c r="E89" s="18">
        <f t="shared" si="32"/>
        <v>0</v>
      </c>
      <c r="F89" s="18"/>
    </row>
    <row r="90" spans="1:239" s="28" customFormat="1" ht="16.5" customHeight="1" x14ac:dyDescent="0.3">
      <c r="A90" s="22" t="s">
        <v>157</v>
      </c>
      <c r="B90" s="20" t="s">
        <v>158</v>
      </c>
      <c r="C90" s="18">
        <f t="shared" ref="C90:E90" si="33">+C91+C103+C104+C94+C97+C92+C93</f>
        <v>0</v>
      </c>
      <c r="D90" s="18">
        <f t="shared" si="33"/>
        <v>0</v>
      </c>
      <c r="E90" s="18">
        <f t="shared" si="33"/>
        <v>0</v>
      </c>
      <c r="F90" s="18"/>
    </row>
    <row r="91" spans="1:239" s="28" customFormat="1" ht="16.5" customHeight="1" x14ac:dyDescent="0.3">
      <c r="A91" s="22"/>
      <c r="B91" s="23" t="s">
        <v>159</v>
      </c>
      <c r="C91" s="24"/>
      <c r="D91" s="18"/>
      <c r="E91" s="18"/>
      <c r="F91" s="18"/>
    </row>
    <row r="92" spans="1:239" s="28" customFormat="1" ht="45" x14ac:dyDescent="0.3">
      <c r="A92" s="22"/>
      <c r="B92" s="23" t="s">
        <v>160</v>
      </c>
      <c r="C92" s="24"/>
      <c r="D92" s="18"/>
      <c r="E92" s="18"/>
      <c r="F92" s="18"/>
    </row>
    <row r="93" spans="1:239" s="28" customFormat="1" ht="60" x14ac:dyDescent="0.3">
      <c r="A93" s="22"/>
      <c r="B93" s="23" t="s">
        <v>161</v>
      </c>
      <c r="C93" s="24"/>
      <c r="D93" s="18"/>
      <c r="E93" s="18"/>
      <c r="F93" s="18"/>
    </row>
    <row r="94" spans="1:239" s="28" customFormat="1" ht="16.5" customHeight="1" x14ac:dyDescent="0.3">
      <c r="A94" s="22"/>
      <c r="B94" s="23" t="s">
        <v>162</v>
      </c>
      <c r="C94" s="24">
        <f t="shared" ref="C94:E94" si="34">C95+C96</f>
        <v>0</v>
      </c>
      <c r="D94" s="24">
        <f t="shared" si="34"/>
        <v>0</v>
      </c>
      <c r="E94" s="24">
        <f t="shared" si="34"/>
        <v>0</v>
      </c>
      <c r="F94" s="24"/>
    </row>
    <row r="95" spans="1:239" s="28" customFormat="1" ht="16.5" customHeight="1" x14ac:dyDescent="0.3">
      <c r="A95" s="22"/>
      <c r="B95" s="23" t="s">
        <v>163</v>
      </c>
      <c r="C95" s="24"/>
      <c r="D95" s="18"/>
      <c r="E95" s="18"/>
      <c r="F95" s="18"/>
    </row>
    <row r="96" spans="1:239" s="28" customFormat="1" ht="60" x14ac:dyDescent="0.3">
      <c r="A96" s="22"/>
      <c r="B96" s="23" t="s">
        <v>161</v>
      </c>
      <c r="C96" s="24"/>
      <c r="D96" s="18"/>
      <c r="E96" s="18"/>
      <c r="F96" s="18"/>
    </row>
    <row r="97" spans="1:240" s="28" customFormat="1" ht="16.5" customHeight="1" x14ac:dyDescent="0.3">
      <c r="A97" s="22"/>
      <c r="B97" s="36" t="s">
        <v>164</v>
      </c>
      <c r="C97" s="24">
        <f t="shared" ref="C97:E97" si="35">C98+C101+C102</f>
        <v>0</v>
      </c>
      <c r="D97" s="24">
        <f t="shared" si="35"/>
        <v>0</v>
      </c>
      <c r="E97" s="24">
        <f t="shared" si="35"/>
        <v>0</v>
      </c>
      <c r="F97" s="2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c r="DM97" s="4"/>
      <c r="DN97" s="4"/>
      <c r="DO97" s="4"/>
      <c r="DP97" s="4"/>
      <c r="DQ97" s="4"/>
      <c r="DR97" s="4"/>
      <c r="DS97" s="4"/>
      <c r="DT97" s="4"/>
      <c r="DU97" s="4"/>
      <c r="DV97" s="4"/>
      <c r="DW97" s="4"/>
      <c r="DX97" s="4"/>
      <c r="DY97" s="4"/>
      <c r="DZ97" s="4"/>
      <c r="EA97" s="4"/>
      <c r="EB97" s="4"/>
      <c r="EC97" s="4"/>
      <c r="ED97" s="4"/>
      <c r="EE97" s="4"/>
      <c r="EF97" s="4"/>
      <c r="EG97" s="4"/>
      <c r="EH97" s="4"/>
      <c r="EI97" s="4"/>
      <c r="EJ97" s="4"/>
      <c r="EK97" s="4"/>
      <c r="EL97" s="4"/>
      <c r="EM97" s="4"/>
      <c r="EN97" s="4"/>
      <c r="EO97" s="4"/>
      <c r="EP97" s="4"/>
      <c r="EQ97" s="4"/>
      <c r="ER97" s="4"/>
      <c r="ES97" s="4"/>
      <c r="ET97" s="4"/>
      <c r="EU97" s="4"/>
      <c r="EV97" s="4"/>
      <c r="EW97" s="4"/>
      <c r="EX97" s="4"/>
      <c r="EY97" s="4"/>
      <c r="EZ97" s="4"/>
      <c r="FA97" s="4"/>
      <c r="FB97" s="4"/>
      <c r="FC97" s="4"/>
      <c r="FD97" s="4"/>
      <c r="FE97" s="4"/>
      <c r="FF97" s="4"/>
      <c r="FG97" s="4"/>
      <c r="FH97" s="4"/>
      <c r="FI97" s="4"/>
      <c r="FJ97" s="4"/>
      <c r="FK97" s="4"/>
      <c r="FL97" s="4"/>
      <c r="FM97" s="4"/>
      <c r="FN97" s="4"/>
      <c r="FO97" s="4"/>
      <c r="FP97" s="4"/>
      <c r="FQ97" s="4"/>
      <c r="FR97" s="4"/>
      <c r="FS97" s="4"/>
      <c r="FT97" s="4"/>
      <c r="FU97" s="4"/>
      <c r="FV97" s="4"/>
      <c r="FW97" s="4"/>
      <c r="FX97" s="4"/>
      <c r="FY97" s="4"/>
      <c r="FZ97" s="4"/>
      <c r="GA97" s="4"/>
      <c r="GB97" s="4"/>
      <c r="GC97" s="4"/>
      <c r="GD97" s="4"/>
      <c r="GE97" s="4"/>
      <c r="GF97" s="4"/>
      <c r="GG97" s="4"/>
      <c r="GH97" s="4"/>
      <c r="GI97" s="4"/>
      <c r="GJ97" s="4"/>
      <c r="GK97" s="4"/>
      <c r="GL97" s="4"/>
      <c r="GM97" s="4"/>
      <c r="GN97" s="4"/>
      <c r="GO97" s="4"/>
      <c r="GP97" s="4"/>
      <c r="GQ97" s="4"/>
      <c r="GR97" s="4"/>
      <c r="GS97" s="4"/>
      <c r="GT97" s="4"/>
      <c r="GU97" s="4"/>
      <c r="GV97" s="4"/>
      <c r="GW97" s="4"/>
      <c r="GX97" s="4"/>
      <c r="GY97" s="4"/>
      <c r="GZ97" s="4"/>
      <c r="HA97" s="4"/>
      <c r="HB97" s="4"/>
      <c r="HC97" s="4"/>
      <c r="HD97" s="4"/>
      <c r="HE97" s="4"/>
      <c r="HF97" s="4"/>
      <c r="HG97" s="4"/>
      <c r="HH97" s="4"/>
      <c r="HI97" s="4"/>
      <c r="HJ97" s="4"/>
      <c r="HK97" s="4"/>
      <c r="HL97" s="4"/>
      <c r="HM97" s="4"/>
      <c r="HN97" s="4"/>
      <c r="HO97" s="4"/>
      <c r="HP97" s="4"/>
      <c r="HQ97" s="4"/>
      <c r="HR97" s="4"/>
      <c r="HS97" s="4"/>
      <c r="HT97" s="4"/>
      <c r="HU97" s="4"/>
      <c r="HV97" s="4"/>
      <c r="HW97" s="4"/>
      <c r="HX97" s="4"/>
      <c r="HY97" s="4"/>
      <c r="HZ97" s="4"/>
      <c r="IA97" s="4"/>
      <c r="IB97" s="4"/>
      <c r="IC97" s="4"/>
      <c r="ID97" s="4"/>
      <c r="IE97" s="4"/>
    </row>
    <row r="98" spans="1:240" s="28" customFormat="1" ht="30" x14ac:dyDescent="0.3">
      <c r="A98" s="22"/>
      <c r="B98" s="23" t="s">
        <v>165</v>
      </c>
      <c r="C98" s="24">
        <f t="shared" ref="C98:E98" si="36">C99+C100</f>
        <v>0</v>
      </c>
      <c r="D98" s="24">
        <f t="shared" si="36"/>
        <v>0</v>
      </c>
      <c r="E98" s="24">
        <f t="shared" si="36"/>
        <v>0</v>
      </c>
      <c r="F98" s="2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c r="CA98" s="4"/>
      <c r="CB98" s="4"/>
      <c r="CC98" s="4"/>
      <c r="CD98" s="4"/>
      <c r="CE98" s="4"/>
      <c r="CF98" s="4"/>
      <c r="CG98" s="4"/>
      <c r="CH98" s="4"/>
      <c r="CI98" s="4"/>
      <c r="CJ98" s="4"/>
      <c r="CK98" s="4"/>
      <c r="CL98" s="4"/>
      <c r="CM98" s="4"/>
      <c r="CN98" s="4"/>
      <c r="CO98" s="4"/>
      <c r="CP98" s="4"/>
      <c r="CQ98" s="4"/>
      <c r="CR98" s="4"/>
      <c r="CS98" s="4"/>
      <c r="CT98" s="4"/>
      <c r="CU98" s="4"/>
      <c r="CV98" s="4"/>
      <c r="CW98" s="4"/>
      <c r="CX98" s="4"/>
      <c r="CY98" s="4"/>
      <c r="CZ98" s="4"/>
      <c r="DA98" s="4"/>
      <c r="DB98" s="4"/>
      <c r="DC98" s="4"/>
      <c r="DD98" s="4"/>
      <c r="DE98" s="4"/>
      <c r="DF98" s="4"/>
      <c r="DG98" s="4"/>
      <c r="DH98" s="4"/>
      <c r="DI98" s="4"/>
      <c r="DJ98" s="4"/>
      <c r="DK98" s="4"/>
      <c r="DL98" s="4"/>
      <c r="DM98" s="4"/>
      <c r="DN98" s="4"/>
      <c r="DO98" s="4"/>
      <c r="DP98" s="4"/>
      <c r="DQ98" s="4"/>
      <c r="DR98" s="4"/>
      <c r="DS98" s="4"/>
      <c r="DT98" s="4"/>
      <c r="DU98" s="4"/>
      <c r="DV98" s="4"/>
      <c r="DW98" s="4"/>
      <c r="DX98" s="4"/>
      <c r="DY98" s="4"/>
      <c r="DZ98" s="4"/>
      <c r="EA98" s="4"/>
      <c r="EB98" s="4"/>
      <c r="EC98" s="4"/>
      <c r="ED98" s="4"/>
      <c r="EE98" s="4"/>
      <c r="EF98" s="4"/>
      <c r="EG98" s="4"/>
      <c r="EH98" s="4"/>
      <c r="EI98" s="4"/>
      <c r="EJ98" s="4"/>
      <c r="EK98" s="4"/>
      <c r="EL98" s="4"/>
      <c r="EM98" s="4"/>
      <c r="EN98" s="4"/>
      <c r="EO98" s="4"/>
      <c r="EP98" s="4"/>
      <c r="EQ98" s="4"/>
      <c r="ER98" s="4"/>
      <c r="ES98" s="4"/>
      <c r="ET98" s="4"/>
      <c r="EU98" s="4"/>
      <c r="EV98" s="4"/>
      <c r="EW98" s="4"/>
      <c r="EX98" s="4"/>
      <c r="EY98" s="4"/>
      <c r="EZ98" s="4"/>
      <c r="FA98" s="4"/>
      <c r="FB98" s="4"/>
      <c r="FC98" s="4"/>
      <c r="FD98" s="4"/>
      <c r="FE98" s="4"/>
      <c r="FF98" s="4"/>
      <c r="FG98" s="4"/>
      <c r="FH98" s="4"/>
      <c r="FI98" s="4"/>
      <c r="FJ98" s="4"/>
      <c r="FK98" s="4"/>
      <c r="FL98" s="4"/>
      <c r="FM98" s="4"/>
      <c r="FN98" s="4"/>
      <c r="FO98" s="4"/>
      <c r="FP98" s="4"/>
      <c r="FQ98" s="4"/>
      <c r="FR98" s="4"/>
      <c r="FS98" s="4"/>
      <c r="FT98" s="4"/>
      <c r="FU98" s="4"/>
      <c r="FV98" s="4"/>
      <c r="FW98" s="4"/>
      <c r="FX98" s="4"/>
      <c r="FY98" s="4"/>
      <c r="FZ98" s="4"/>
      <c r="GA98" s="4"/>
      <c r="GB98" s="4"/>
      <c r="GC98" s="4"/>
      <c r="GD98" s="4"/>
      <c r="GE98" s="4"/>
      <c r="GF98" s="4"/>
      <c r="GG98" s="4"/>
      <c r="GH98" s="4"/>
      <c r="GI98" s="4"/>
      <c r="GJ98" s="4"/>
      <c r="GK98" s="4"/>
      <c r="GL98" s="4"/>
      <c r="GM98" s="4"/>
      <c r="GN98" s="4"/>
      <c r="GO98" s="4"/>
      <c r="GP98" s="4"/>
      <c r="GQ98" s="4"/>
      <c r="GR98" s="4"/>
      <c r="GS98" s="4"/>
      <c r="GT98" s="4"/>
      <c r="GU98" s="4"/>
      <c r="GV98" s="4"/>
      <c r="GW98" s="4"/>
      <c r="GX98" s="4"/>
      <c r="GY98" s="4"/>
      <c r="GZ98" s="4"/>
      <c r="HA98" s="4"/>
      <c r="HB98" s="4"/>
      <c r="HC98" s="4"/>
      <c r="HD98" s="4"/>
      <c r="HE98" s="4"/>
      <c r="HF98" s="4"/>
      <c r="HG98" s="4"/>
      <c r="HH98" s="4"/>
      <c r="HI98" s="4"/>
      <c r="HJ98" s="4"/>
      <c r="HK98" s="4"/>
      <c r="HL98" s="4"/>
      <c r="HM98" s="4"/>
      <c r="HN98" s="4"/>
      <c r="HO98" s="4"/>
      <c r="HP98" s="4"/>
      <c r="HQ98" s="4"/>
      <c r="HR98" s="4"/>
      <c r="HS98" s="4"/>
      <c r="HT98" s="4"/>
      <c r="HU98" s="4"/>
      <c r="HV98" s="4"/>
      <c r="HW98" s="4"/>
      <c r="HX98" s="4"/>
      <c r="HY98" s="4"/>
      <c r="HZ98" s="4"/>
      <c r="IA98" s="4"/>
      <c r="IB98" s="4"/>
      <c r="IC98" s="4"/>
      <c r="ID98" s="4"/>
      <c r="IE98" s="4"/>
    </row>
    <row r="99" spans="1:240" x14ac:dyDescent="0.3">
      <c r="A99" s="22"/>
      <c r="B99" s="23" t="s">
        <v>163</v>
      </c>
      <c r="C99" s="24"/>
      <c r="D99" s="18"/>
      <c r="E99" s="18"/>
      <c r="F99" s="18"/>
      <c r="IF99" s="28"/>
    </row>
    <row r="100" spans="1:240" ht="60" x14ac:dyDescent="0.3">
      <c r="A100" s="22"/>
      <c r="B100" s="23" t="s">
        <v>161</v>
      </c>
      <c r="C100" s="24"/>
      <c r="D100" s="18"/>
      <c r="E100" s="18"/>
      <c r="F100" s="18"/>
      <c r="IF100" s="28"/>
    </row>
    <row r="101" spans="1:240" ht="60" x14ac:dyDescent="0.3">
      <c r="A101" s="22"/>
      <c r="B101" s="23" t="s">
        <v>166</v>
      </c>
      <c r="C101" s="24"/>
      <c r="D101" s="18"/>
      <c r="E101" s="18"/>
      <c r="F101" s="18"/>
      <c r="IF101" s="28"/>
    </row>
    <row r="102" spans="1:240" ht="45" x14ac:dyDescent="0.3">
      <c r="A102" s="22"/>
      <c r="B102" s="23" t="s">
        <v>167</v>
      </c>
      <c r="C102" s="24"/>
      <c r="D102" s="18"/>
      <c r="E102" s="18"/>
      <c r="F102" s="18"/>
      <c r="IF102" s="28"/>
    </row>
    <row r="103" spans="1:240" s="19" customFormat="1" ht="16.5" customHeight="1" x14ac:dyDescent="0.3">
      <c r="A103" s="22"/>
      <c r="B103" s="23" t="s">
        <v>168</v>
      </c>
      <c r="C103" s="24"/>
      <c r="D103" s="18"/>
      <c r="E103" s="18"/>
      <c r="F103" s="18"/>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c r="CA103" s="4"/>
      <c r="CB103" s="4"/>
      <c r="CC103" s="4"/>
      <c r="CD103" s="4"/>
      <c r="CE103" s="4"/>
      <c r="CF103" s="4"/>
      <c r="CG103" s="4"/>
      <c r="CH103" s="4"/>
      <c r="CI103" s="4"/>
      <c r="CJ103" s="4"/>
      <c r="CK103" s="4"/>
      <c r="CL103" s="4"/>
      <c r="CM103" s="4"/>
      <c r="CN103" s="4"/>
      <c r="CO103" s="4"/>
      <c r="CP103" s="4"/>
      <c r="CQ103" s="4"/>
      <c r="CR103" s="4"/>
      <c r="CS103" s="4"/>
      <c r="CT103" s="4"/>
      <c r="CU103" s="4"/>
      <c r="CV103" s="4"/>
      <c r="CW103" s="4"/>
      <c r="CX103" s="4"/>
      <c r="CY103" s="4"/>
      <c r="CZ103" s="4"/>
      <c r="DA103" s="4"/>
      <c r="DB103" s="4"/>
      <c r="DC103" s="4"/>
      <c r="DD103" s="4"/>
      <c r="DE103" s="4"/>
      <c r="DF103" s="4"/>
      <c r="DG103" s="4"/>
      <c r="DH103" s="4"/>
      <c r="DI103" s="4"/>
      <c r="DJ103" s="4"/>
      <c r="DK103" s="4"/>
      <c r="DL103" s="4"/>
      <c r="DM103" s="4"/>
      <c r="DN103" s="4"/>
      <c r="DO103" s="4"/>
      <c r="DP103" s="4"/>
      <c r="DQ103" s="4"/>
      <c r="DR103" s="4"/>
      <c r="DS103" s="4"/>
      <c r="DT103" s="4"/>
      <c r="DU103" s="4"/>
      <c r="DV103" s="4"/>
      <c r="DW103" s="4"/>
      <c r="DX103" s="4"/>
      <c r="DY103" s="4"/>
      <c r="DZ103" s="4"/>
      <c r="EA103" s="4"/>
      <c r="EB103" s="4"/>
      <c r="EC103" s="4"/>
      <c r="ED103" s="4"/>
      <c r="EE103" s="4"/>
      <c r="EF103" s="4"/>
      <c r="EG103" s="4"/>
      <c r="EH103" s="4"/>
      <c r="EI103" s="4"/>
      <c r="EJ103" s="4"/>
      <c r="EK103" s="4"/>
      <c r="EL103" s="4"/>
      <c r="EM103" s="4"/>
      <c r="EN103" s="4"/>
      <c r="EO103" s="4"/>
      <c r="EP103" s="4"/>
      <c r="EQ103" s="4"/>
      <c r="ER103" s="4"/>
      <c r="ES103" s="4"/>
      <c r="ET103" s="4"/>
      <c r="EU103" s="4"/>
      <c r="EV103" s="4"/>
      <c r="EW103" s="4"/>
      <c r="EX103" s="4"/>
      <c r="EY103" s="4"/>
      <c r="EZ103" s="4"/>
      <c r="FA103" s="4"/>
      <c r="FB103" s="4"/>
      <c r="FC103" s="4"/>
      <c r="FD103" s="4"/>
      <c r="FE103" s="4"/>
      <c r="FF103" s="4"/>
      <c r="FG103" s="4"/>
      <c r="FH103" s="4"/>
      <c r="FI103" s="4"/>
      <c r="FJ103" s="4"/>
      <c r="FK103" s="4"/>
      <c r="FL103" s="4"/>
      <c r="FM103" s="4"/>
      <c r="FN103" s="4"/>
      <c r="FO103" s="4"/>
      <c r="FP103" s="4"/>
      <c r="FQ103" s="4"/>
      <c r="FR103" s="4"/>
      <c r="FS103" s="4"/>
      <c r="FT103" s="4"/>
      <c r="FU103" s="4"/>
      <c r="FV103" s="4"/>
      <c r="FW103" s="4"/>
      <c r="FX103" s="4"/>
      <c r="FY103" s="4"/>
      <c r="FZ103" s="4"/>
      <c r="GA103" s="4"/>
      <c r="GB103" s="4"/>
      <c r="GC103" s="4"/>
      <c r="GD103" s="4"/>
      <c r="GE103" s="4"/>
      <c r="GF103" s="4"/>
      <c r="GG103" s="4"/>
      <c r="GH103" s="4"/>
      <c r="GI103" s="4"/>
      <c r="GJ103" s="4"/>
      <c r="GK103" s="4"/>
      <c r="GL103" s="4"/>
      <c r="GM103" s="4"/>
      <c r="GN103" s="4"/>
      <c r="GO103" s="4"/>
      <c r="GP103" s="4"/>
      <c r="GQ103" s="4"/>
      <c r="GR103" s="4"/>
      <c r="GS103" s="4"/>
      <c r="GT103" s="4"/>
      <c r="GU103" s="4"/>
      <c r="GV103" s="4"/>
      <c r="GW103" s="4"/>
      <c r="GX103" s="4"/>
      <c r="GY103" s="4"/>
      <c r="GZ103" s="4"/>
      <c r="HA103" s="4"/>
      <c r="HB103" s="4"/>
      <c r="HC103" s="4"/>
      <c r="HD103" s="4"/>
      <c r="HE103" s="4"/>
      <c r="HF103" s="4"/>
      <c r="HG103" s="4"/>
      <c r="HH103" s="4"/>
      <c r="HI103" s="4"/>
      <c r="HJ103" s="4"/>
      <c r="HK103" s="4"/>
      <c r="HL103" s="4"/>
      <c r="HM103" s="4"/>
      <c r="HN103" s="4"/>
      <c r="HO103" s="4"/>
      <c r="HP103" s="4"/>
      <c r="HQ103" s="4"/>
      <c r="HR103" s="4"/>
      <c r="HS103" s="4"/>
      <c r="HT103" s="4"/>
      <c r="HU103" s="4"/>
      <c r="HV103" s="4"/>
      <c r="HW103" s="4"/>
      <c r="HX103" s="4"/>
      <c r="HY103" s="4"/>
      <c r="HZ103" s="4"/>
      <c r="IA103" s="4"/>
      <c r="IB103" s="4"/>
      <c r="IC103" s="4"/>
      <c r="ID103" s="4"/>
      <c r="IE103" s="4"/>
      <c r="IF103" s="28"/>
    </row>
    <row r="104" spans="1:240" ht="45" x14ac:dyDescent="0.3">
      <c r="A104" s="22"/>
      <c r="B104" s="23" t="s">
        <v>169</v>
      </c>
      <c r="C104" s="24"/>
      <c r="D104" s="18"/>
      <c r="E104" s="18"/>
      <c r="F104" s="18"/>
      <c r="IF104" s="28"/>
    </row>
    <row r="105" spans="1:240" x14ac:dyDescent="0.3">
      <c r="A105" s="22"/>
      <c r="B105" s="26" t="s">
        <v>152</v>
      </c>
      <c r="C105" s="24"/>
      <c r="D105" s="18"/>
      <c r="E105" s="18"/>
      <c r="F105" s="18"/>
    </row>
    <row r="106" spans="1:240" ht="30" x14ac:dyDescent="0.3">
      <c r="A106" s="58" t="s">
        <v>170</v>
      </c>
      <c r="B106" s="20" t="s">
        <v>171</v>
      </c>
      <c r="C106" s="24">
        <f t="shared" ref="C106:E106" si="37">C107+C110+C113+C116+C119+C122+C128+C125+C131</f>
        <v>0</v>
      </c>
      <c r="D106" s="24">
        <f t="shared" si="37"/>
        <v>0</v>
      </c>
      <c r="E106" s="24">
        <f t="shared" si="37"/>
        <v>0</v>
      </c>
      <c r="F106" s="24"/>
      <c r="G106" s="19"/>
      <c r="H106" s="19"/>
      <c r="I106" s="19"/>
      <c r="J106" s="19"/>
      <c r="K106" s="19"/>
      <c r="L106" s="19"/>
      <c r="M106" s="19"/>
      <c r="N106" s="19"/>
      <c r="O106" s="19"/>
      <c r="P106" s="19"/>
      <c r="Q106" s="19"/>
      <c r="R106" s="19"/>
      <c r="S106" s="19"/>
      <c r="T106" s="19"/>
      <c r="U106" s="19"/>
      <c r="V106" s="19"/>
      <c r="W106" s="19"/>
      <c r="X106" s="19"/>
      <c r="Y106" s="19"/>
      <c r="Z106" s="19"/>
      <c r="AA106" s="19"/>
      <c r="AB106" s="19"/>
      <c r="AC106" s="19"/>
      <c r="AD106" s="19"/>
      <c r="AE106" s="19"/>
      <c r="AF106" s="19"/>
      <c r="AG106" s="19"/>
      <c r="AH106" s="19"/>
      <c r="AI106" s="19"/>
      <c r="AJ106" s="19"/>
      <c r="AK106" s="19"/>
      <c r="AL106" s="19"/>
      <c r="AM106" s="19"/>
      <c r="AN106" s="19"/>
      <c r="AO106" s="19"/>
      <c r="AP106" s="19"/>
      <c r="AQ106" s="19"/>
      <c r="AR106" s="19"/>
      <c r="AS106" s="19"/>
      <c r="AT106" s="19"/>
      <c r="AU106" s="19"/>
      <c r="AV106" s="19"/>
      <c r="AW106" s="19"/>
      <c r="AX106" s="19"/>
      <c r="AY106" s="19"/>
      <c r="AZ106" s="19"/>
      <c r="BA106" s="19"/>
      <c r="BB106" s="19"/>
      <c r="BC106" s="19"/>
      <c r="BD106" s="19"/>
      <c r="BE106" s="19"/>
      <c r="BF106" s="19"/>
      <c r="BG106" s="19"/>
      <c r="BH106" s="19"/>
      <c r="BI106" s="19"/>
      <c r="BJ106" s="19"/>
      <c r="BK106" s="19"/>
      <c r="BL106" s="19"/>
      <c r="BM106" s="19"/>
      <c r="BN106" s="19"/>
      <c r="BO106" s="19"/>
      <c r="BP106" s="19"/>
      <c r="BQ106" s="19"/>
      <c r="BR106" s="19"/>
      <c r="BS106" s="19"/>
      <c r="BT106" s="19"/>
      <c r="BU106" s="19"/>
      <c r="BV106" s="19"/>
      <c r="BW106" s="19"/>
      <c r="BX106" s="19"/>
      <c r="BY106" s="19"/>
      <c r="BZ106" s="19"/>
      <c r="CA106" s="19"/>
      <c r="CB106" s="19"/>
      <c r="CC106" s="19"/>
      <c r="CD106" s="19"/>
      <c r="CE106" s="19"/>
      <c r="CF106" s="19"/>
      <c r="CG106" s="19"/>
      <c r="CH106" s="19"/>
      <c r="CI106" s="19"/>
      <c r="CJ106" s="19"/>
      <c r="CK106" s="19"/>
      <c r="CL106" s="19"/>
      <c r="CM106" s="19"/>
      <c r="CN106" s="19"/>
      <c r="CO106" s="19"/>
      <c r="CP106" s="19"/>
      <c r="CQ106" s="19"/>
      <c r="CR106" s="19"/>
      <c r="CS106" s="19"/>
      <c r="CT106" s="19"/>
      <c r="CU106" s="19"/>
      <c r="CV106" s="19"/>
      <c r="CW106" s="19"/>
      <c r="CX106" s="19"/>
      <c r="CY106" s="19"/>
      <c r="CZ106" s="19"/>
      <c r="DA106" s="19"/>
      <c r="DB106" s="19"/>
      <c r="DC106" s="19"/>
      <c r="DD106" s="19"/>
      <c r="DE106" s="19"/>
      <c r="DF106" s="19"/>
      <c r="DG106" s="19"/>
      <c r="DH106" s="19"/>
      <c r="DI106" s="19"/>
      <c r="DJ106" s="19"/>
      <c r="DK106" s="19"/>
      <c r="DL106" s="19"/>
      <c r="DM106" s="19"/>
      <c r="DN106" s="19"/>
      <c r="DO106" s="19"/>
      <c r="DP106" s="19"/>
      <c r="DQ106" s="19"/>
      <c r="DR106" s="19"/>
      <c r="DS106" s="19"/>
      <c r="DT106" s="19"/>
      <c r="DU106" s="19"/>
      <c r="DV106" s="19"/>
      <c r="DW106" s="19"/>
      <c r="DX106" s="19"/>
      <c r="DY106" s="19"/>
      <c r="DZ106" s="19"/>
      <c r="EA106" s="19"/>
      <c r="EB106" s="19"/>
      <c r="EC106" s="19"/>
      <c r="ED106" s="19"/>
      <c r="EE106" s="19"/>
      <c r="EF106" s="19"/>
      <c r="EG106" s="19"/>
      <c r="EH106" s="19"/>
      <c r="EI106" s="19"/>
      <c r="EJ106" s="19"/>
      <c r="EK106" s="19"/>
      <c r="EL106" s="19"/>
      <c r="EM106" s="19"/>
      <c r="EN106" s="19"/>
      <c r="EO106" s="19"/>
      <c r="EP106" s="19"/>
      <c r="EQ106" s="19"/>
      <c r="ER106" s="19"/>
      <c r="ES106" s="19"/>
      <c r="ET106" s="19"/>
      <c r="EU106" s="19"/>
      <c r="EV106" s="19"/>
      <c r="EW106" s="19"/>
      <c r="EX106" s="19"/>
      <c r="EY106" s="19"/>
      <c r="EZ106" s="19"/>
      <c r="FA106" s="19"/>
      <c r="FB106" s="19"/>
      <c r="FC106" s="19"/>
      <c r="FD106" s="19"/>
      <c r="FE106" s="19"/>
      <c r="FF106" s="19"/>
      <c r="FG106" s="19"/>
      <c r="FH106" s="19"/>
      <c r="FI106" s="19"/>
      <c r="FJ106" s="19"/>
      <c r="FK106" s="19"/>
      <c r="FL106" s="19"/>
      <c r="FM106" s="19"/>
      <c r="FN106" s="19"/>
      <c r="FO106" s="19"/>
      <c r="FP106" s="19"/>
      <c r="FQ106" s="19"/>
      <c r="FR106" s="19"/>
      <c r="FS106" s="19"/>
      <c r="FT106" s="19"/>
      <c r="FU106" s="19"/>
      <c r="FV106" s="19"/>
      <c r="FW106" s="19"/>
      <c r="FX106" s="19"/>
      <c r="FY106" s="19"/>
      <c r="FZ106" s="19"/>
      <c r="GA106" s="19"/>
      <c r="GB106" s="19"/>
      <c r="GC106" s="19"/>
      <c r="GD106" s="19"/>
      <c r="GE106" s="19"/>
      <c r="GF106" s="19"/>
      <c r="GG106" s="19"/>
      <c r="GH106" s="19"/>
      <c r="GI106" s="19"/>
      <c r="GJ106" s="19"/>
      <c r="GK106" s="19"/>
      <c r="GL106" s="19"/>
      <c r="GM106" s="19"/>
      <c r="GN106" s="19"/>
      <c r="GO106" s="19"/>
      <c r="GP106" s="19"/>
      <c r="GQ106" s="19"/>
      <c r="GR106" s="19"/>
      <c r="GS106" s="19"/>
      <c r="GT106" s="19"/>
      <c r="GU106" s="19"/>
      <c r="GV106" s="19"/>
      <c r="GW106" s="19"/>
      <c r="GX106" s="19"/>
      <c r="GY106" s="19"/>
      <c r="GZ106" s="19"/>
      <c r="HA106" s="19"/>
      <c r="HB106" s="19"/>
      <c r="HC106" s="19"/>
      <c r="HD106" s="19"/>
      <c r="HE106" s="19"/>
      <c r="HF106" s="19"/>
      <c r="HG106" s="19"/>
      <c r="HH106" s="19"/>
      <c r="HI106" s="19"/>
      <c r="HJ106" s="19"/>
      <c r="HK106" s="19"/>
      <c r="HL106" s="19"/>
      <c r="HM106" s="19"/>
      <c r="HN106" s="19"/>
      <c r="HO106" s="19"/>
      <c r="HP106" s="19"/>
      <c r="HQ106" s="19"/>
      <c r="HR106" s="19"/>
      <c r="HS106" s="19"/>
      <c r="HT106" s="19"/>
      <c r="HU106" s="19"/>
      <c r="HV106" s="19"/>
      <c r="HW106" s="19"/>
      <c r="HX106" s="19"/>
      <c r="HY106" s="19"/>
      <c r="HZ106" s="19"/>
      <c r="IA106" s="19"/>
      <c r="IB106" s="19"/>
      <c r="IC106" s="19"/>
      <c r="ID106" s="19"/>
      <c r="IE106" s="19"/>
    </row>
    <row r="107" spans="1:240" ht="16.5" customHeight="1" x14ac:dyDescent="0.3">
      <c r="A107" s="22"/>
      <c r="B107" s="23" t="s">
        <v>172</v>
      </c>
      <c r="C107" s="24">
        <f t="shared" ref="C107:E107" si="38">C108+C109</f>
        <v>0</v>
      </c>
      <c r="D107" s="24">
        <f t="shared" si="38"/>
        <v>0</v>
      </c>
      <c r="E107" s="24">
        <f t="shared" si="38"/>
        <v>0</v>
      </c>
      <c r="F107" s="24"/>
    </row>
    <row r="108" spans="1:240" x14ac:dyDescent="0.3">
      <c r="A108" s="22"/>
      <c r="B108" s="23" t="s">
        <v>159</v>
      </c>
      <c r="C108" s="24"/>
      <c r="D108" s="18"/>
      <c r="E108" s="18"/>
      <c r="F108" s="18"/>
    </row>
    <row r="109" spans="1:240" ht="60" x14ac:dyDescent="0.3">
      <c r="A109" s="22"/>
      <c r="B109" s="23" t="s">
        <v>161</v>
      </c>
      <c r="C109" s="24"/>
      <c r="D109" s="18"/>
      <c r="E109" s="18"/>
      <c r="F109" s="18"/>
    </row>
    <row r="110" spans="1:240" ht="16.5" customHeight="1" x14ac:dyDescent="0.3">
      <c r="A110" s="22"/>
      <c r="B110" s="23" t="s">
        <v>173</v>
      </c>
      <c r="C110" s="24">
        <f t="shared" ref="C110:E110" si="39">C111+C112</f>
        <v>0</v>
      </c>
      <c r="D110" s="24">
        <f t="shared" si="39"/>
        <v>0</v>
      </c>
      <c r="E110" s="24">
        <f t="shared" si="39"/>
        <v>0</v>
      </c>
      <c r="F110" s="24"/>
    </row>
    <row r="111" spans="1:240" x14ac:dyDescent="0.3">
      <c r="A111" s="22"/>
      <c r="B111" s="23" t="s">
        <v>159</v>
      </c>
      <c r="C111" s="24"/>
      <c r="D111" s="18"/>
      <c r="E111" s="18"/>
      <c r="F111" s="18"/>
    </row>
    <row r="112" spans="1:240" ht="60" x14ac:dyDescent="0.3">
      <c r="A112" s="22"/>
      <c r="B112" s="23" t="s">
        <v>161</v>
      </c>
      <c r="C112" s="24"/>
      <c r="D112" s="18"/>
      <c r="E112" s="18"/>
      <c r="F112" s="18"/>
    </row>
    <row r="113" spans="1:240" x14ac:dyDescent="0.3">
      <c r="A113" s="22"/>
      <c r="B113" s="23" t="s">
        <v>174</v>
      </c>
      <c r="C113" s="24">
        <f t="shared" ref="C113:E113" si="40">C114+C115</f>
        <v>0</v>
      </c>
      <c r="D113" s="24">
        <f t="shared" si="40"/>
        <v>0</v>
      </c>
      <c r="E113" s="24">
        <f t="shared" si="40"/>
        <v>0</v>
      </c>
      <c r="F113" s="24"/>
      <c r="IF113" s="19"/>
    </row>
    <row r="114" spans="1:240" x14ac:dyDescent="0.3">
      <c r="A114" s="22"/>
      <c r="B114" s="23" t="s">
        <v>159</v>
      </c>
      <c r="C114" s="24"/>
      <c r="D114" s="18"/>
      <c r="E114" s="18"/>
      <c r="F114" s="18"/>
      <c r="IF114" s="19"/>
    </row>
    <row r="115" spans="1:240" ht="60" x14ac:dyDescent="0.3">
      <c r="A115" s="22"/>
      <c r="B115" s="23" t="s">
        <v>161</v>
      </c>
      <c r="C115" s="24"/>
      <c r="D115" s="18"/>
      <c r="E115" s="18"/>
      <c r="F115" s="18"/>
      <c r="IF115" s="19"/>
    </row>
    <row r="116" spans="1:240" ht="36" customHeight="1" x14ac:dyDescent="0.3">
      <c r="A116" s="16"/>
      <c r="B116" s="23" t="s">
        <v>175</v>
      </c>
      <c r="C116" s="24">
        <f t="shared" ref="C116:E116" si="41">C117+C118</f>
        <v>0</v>
      </c>
      <c r="D116" s="24">
        <f t="shared" si="41"/>
        <v>0</v>
      </c>
      <c r="E116" s="24">
        <f t="shared" si="41"/>
        <v>0</v>
      </c>
      <c r="F116" s="24"/>
    </row>
    <row r="117" spans="1:240" x14ac:dyDescent="0.3">
      <c r="A117" s="22"/>
      <c r="B117" s="23" t="s">
        <v>159</v>
      </c>
      <c r="C117" s="24"/>
      <c r="D117" s="18"/>
      <c r="E117" s="18"/>
      <c r="F117" s="18"/>
    </row>
    <row r="118" spans="1:240" ht="60" x14ac:dyDescent="0.3">
      <c r="A118" s="22"/>
      <c r="B118" s="23" t="s">
        <v>161</v>
      </c>
      <c r="C118" s="24"/>
      <c r="D118" s="18"/>
      <c r="E118" s="18"/>
      <c r="F118" s="18"/>
    </row>
    <row r="119" spans="1:240" ht="16.5" customHeight="1" x14ac:dyDescent="0.3">
      <c r="A119" s="22"/>
      <c r="B119" s="37" t="s">
        <v>176</v>
      </c>
      <c r="C119" s="24">
        <f t="shared" ref="C119:E119" si="42">C120+C121</f>
        <v>0</v>
      </c>
      <c r="D119" s="24">
        <f t="shared" si="42"/>
        <v>0</v>
      </c>
      <c r="E119" s="24">
        <f t="shared" si="42"/>
        <v>0</v>
      </c>
      <c r="F119" s="24"/>
    </row>
    <row r="120" spans="1:240" x14ac:dyDescent="0.3">
      <c r="A120" s="22"/>
      <c r="B120" s="37" t="s">
        <v>159</v>
      </c>
      <c r="C120" s="24"/>
      <c r="D120" s="18"/>
      <c r="E120" s="18"/>
      <c r="F120" s="18"/>
    </row>
    <row r="121" spans="1:240" ht="60" x14ac:dyDescent="0.3">
      <c r="A121" s="22"/>
      <c r="B121" s="37" t="s">
        <v>161</v>
      </c>
      <c r="C121" s="24"/>
      <c r="D121" s="18"/>
      <c r="E121" s="18"/>
      <c r="F121" s="18"/>
    </row>
    <row r="122" spans="1:240" ht="30" x14ac:dyDescent="0.3">
      <c r="A122" s="22"/>
      <c r="B122" s="23" t="s">
        <v>177</v>
      </c>
      <c r="C122" s="24">
        <f t="shared" ref="C122:E122" si="43">C123+C124</f>
        <v>0</v>
      </c>
      <c r="D122" s="24">
        <f t="shared" si="43"/>
        <v>0</v>
      </c>
      <c r="E122" s="24">
        <f t="shared" si="43"/>
        <v>0</v>
      </c>
      <c r="F122" s="24"/>
    </row>
    <row r="123" spans="1:240" ht="16.5" customHeight="1" x14ac:dyDescent="0.3">
      <c r="A123" s="22"/>
      <c r="B123" s="23" t="s">
        <v>159</v>
      </c>
      <c r="C123" s="24"/>
      <c r="D123" s="18"/>
      <c r="E123" s="18"/>
      <c r="F123" s="18"/>
    </row>
    <row r="124" spans="1:240" ht="60" x14ac:dyDescent="0.3">
      <c r="A124" s="22"/>
      <c r="B124" s="23" t="s">
        <v>161</v>
      </c>
      <c r="C124" s="24"/>
      <c r="D124" s="18"/>
      <c r="E124" s="18"/>
      <c r="F124" s="18"/>
    </row>
    <row r="125" spans="1:240" s="19" customFormat="1" x14ac:dyDescent="0.3">
      <c r="A125" s="22"/>
      <c r="B125" s="38" t="s">
        <v>178</v>
      </c>
      <c r="C125" s="24">
        <f t="shared" ref="C125:E125" si="44">C126+C127</f>
        <v>0</v>
      </c>
      <c r="D125" s="24">
        <f t="shared" si="44"/>
        <v>0</v>
      </c>
      <c r="E125" s="24">
        <f t="shared" si="44"/>
        <v>0</v>
      </c>
      <c r="F125" s="2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c r="AX125" s="4"/>
      <c r="AY125" s="4"/>
      <c r="AZ125" s="4"/>
      <c r="BA125" s="4"/>
      <c r="BB125" s="4"/>
      <c r="BC125" s="4"/>
      <c r="BD125" s="4"/>
      <c r="BE125" s="4"/>
      <c r="BF125" s="4"/>
      <c r="BG125" s="4"/>
      <c r="BH125" s="4"/>
      <c r="BI125" s="4"/>
      <c r="BJ125" s="4"/>
      <c r="BK125" s="4"/>
      <c r="BL125" s="4"/>
      <c r="BM125" s="4"/>
      <c r="BN125" s="4"/>
      <c r="BO125" s="4"/>
      <c r="BP125" s="4"/>
      <c r="BQ125" s="4"/>
      <c r="BR125" s="4"/>
      <c r="BS125" s="4"/>
      <c r="BT125" s="4"/>
      <c r="BU125" s="4"/>
      <c r="BV125" s="4"/>
      <c r="BW125" s="4"/>
      <c r="BX125" s="4"/>
      <c r="BY125" s="4"/>
      <c r="BZ125" s="4"/>
      <c r="CA125" s="4"/>
      <c r="CB125" s="4"/>
      <c r="CC125" s="4"/>
      <c r="CD125" s="4"/>
      <c r="CE125" s="4"/>
      <c r="CF125" s="4"/>
      <c r="CG125" s="4"/>
      <c r="CH125" s="4"/>
      <c r="CI125" s="4"/>
      <c r="CJ125" s="4"/>
      <c r="CK125" s="4"/>
      <c r="CL125" s="4"/>
      <c r="CM125" s="4"/>
      <c r="CN125" s="4"/>
      <c r="CO125" s="4"/>
      <c r="CP125" s="4"/>
      <c r="CQ125" s="4"/>
      <c r="CR125" s="4"/>
      <c r="CS125" s="4"/>
      <c r="CT125" s="4"/>
      <c r="CU125" s="4"/>
      <c r="CV125" s="4"/>
      <c r="CW125" s="4"/>
      <c r="CX125" s="4"/>
      <c r="CY125" s="4"/>
      <c r="CZ125" s="4"/>
      <c r="DA125" s="4"/>
      <c r="DB125" s="4"/>
      <c r="DC125" s="4"/>
      <c r="DD125" s="4"/>
      <c r="DE125" s="4"/>
      <c r="DF125" s="4"/>
      <c r="DG125" s="4"/>
      <c r="DH125" s="4"/>
      <c r="DI125" s="4"/>
      <c r="DJ125" s="4"/>
      <c r="DK125" s="4"/>
      <c r="DL125" s="4"/>
      <c r="DM125" s="4"/>
      <c r="DN125" s="4"/>
      <c r="DO125" s="4"/>
      <c r="DP125" s="4"/>
      <c r="DQ125" s="4"/>
      <c r="DR125" s="4"/>
      <c r="DS125" s="4"/>
      <c r="DT125" s="4"/>
      <c r="DU125" s="4"/>
      <c r="DV125" s="4"/>
      <c r="DW125" s="4"/>
      <c r="DX125" s="4"/>
      <c r="DY125" s="4"/>
      <c r="DZ125" s="4"/>
      <c r="EA125" s="4"/>
      <c r="EB125" s="4"/>
      <c r="EC125" s="4"/>
      <c r="ED125" s="4"/>
      <c r="EE125" s="4"/>
      <c r="EF125" s="4"/>
      <c r="EG125" s="4"/>
      <c r="EH125" s="4"/>
      <c r="EI125" s="4"/>
      <c r="EJ125" s="4"/>
      <c r="EK125" s="4"/>
      <c r="EL125" s="4"/>
      <c r="EM125" s="4"/>
      <c r="EN125" s="4"/>
      <c r="EO125" s="4"/>
      <c r="EP125" s="4"/>
      <c r="EQ125" s="4"/>
      <c r="ER125" s="4"/>
      <c r="ES125" s="4"/>
      <c r="ET125" s="4"/>
      <c r="EU125" s="4"/>
      <c r="EV125" s="4"/>
      <c r="EW125" s="4"/>
      <c r="EX125" s="4"/>
      <c r="EY125" s="4"/>
      <c r="EZ125" s="4"/>
      <c r="FA125" s="4"/>
      <c r="FB125" s="4"/>
      <c r="FC125" s="4"/>
      <c r="FD125" s="4"/>
      <c r="FE125" s="4"/>
      <c r="FF125" s="4"/>
      <c r="FG125" s="4"/>
      <c r="FH125" s="4"/>
      <c r="FI125" s="4"/>
      <c r="FJ125" s="4"/>
      <c r="FK125" s="4"/>
      <c r="FL125" s="4"/>
      <c r="FM125" s="4"/>
      <c r="FN125" s="4"/>
      <c r="FO125" s="4"/>
      <c r="FP125" s="4"/>
      <c r="FQ125" s="4"/>
      <c r="FR125" s="4"/>
      <c r="FS125" s="4"/>
      <c r="FT125" s="4"/>
      <c r="FU125" s="4"/>
      <c r="FV125" s="4"/>
      <c r="FW125" s="4"/>
      <c r="FX125" s="4"/>
      <c r="FY125" s="4"/>
      <c r="FZ125" s="4"/>
      <c r="GA125" s="4"/>
      <c r="GB125" s="4"/>
      <c r="GC125" s="4"/>
      <c r="GD125" s="4"/>
      <c r="GE125" s="4"/>
      <c r="GF125" s="4"/>
      <c r="GG125" s="4"/>
      <c r="GH125" s="4"/>
      <c r="GI125" s="4"/>
      <c r="GJ125" s="4"/>
      <c r="GK125" s="4"/>
      <c r="GL125" s="4"/>
      <c r="GM125" s="4"/>
      <c r="GN125" s="4"/>
      <c r="GO125" s="4"/>
      <c r="GP125" s="4"/>
      <c r="GQ125" s="4"/>
      <c r="GR125" s="4"/>
      <c r="GS125" s="4"/>
      <c r="GT125" s="4"/>
      <c r="GU125" s="4"/>
      <c r="GV125" s="4"/>
      <c r="GW125" s="4"/>
      <c r="GX125" s="4"/>
      <c r="GY125" s="4"/>
      <c r="GZ125" s="4"/>
      <c r="HA125" s="4"/>
      <c r="HB125" s="4"/>
      <c r="HC125" s="4"/>
      <c r="HD125" s="4"/>
      <c r="HE125" s="4"/>
      <c r="HF125" s="4"/>
      <c r="HG125" s="4"/>
      <c r="HH125" s="4"/>
      <c r="HI125" s="4"/>
      <c r="HJ125" s="4"/>
      <c r="HK125" s="4"/>
      <c r="HL125" s="4"/>
      <c r="HM125" s="4"/>
      <c r="HN125" s="4"/>
      <c r="HO125" s="4"/>
      <c r="HP125" s="4"/>
      <c r="HQ125" s="4"/>
      <c r="HR125" s="4"/>
      <c r="HS125" s="4"/>
      <c r="HT125" s="4"/>
      <c r="HU125" s="4"/>
      <c r="HV125" s="4"/>
      <c r="HW125" s="4"/>
      <c r="HX125" s="4"/>
      <c r="HY125" s="4"/>
      <c r="HZ125" s="4"/>
      <c r="IA125" s="4"/>
      <c r="IB125" s="4"/>
      <c r="IC125" s="4"/>
      <c r="ID125" s="4"/>
      <c r="IE125" s="4"/>
      <c r="IF125" s="4"/>
    </row>
    <row r="126" spans="1:240" s="19" customFormat="1" x14ac:dyDescent="0.3">
      <c r="A126" s="22"/>
      <c r="B126" s="38" t="s">
        <v>159</v>
      </c>
      <c r="C126" s="24"/>
      <c r="D126" s="18"/>
      <c r="E126" s="18"/>
      <c r="F126" s="18"/>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c r="AY126" s="4"/>
      <c r="AZ126" s="4"/>
      <c r="BA126" s="4"/>
      <c r="BB126" s="4"/>
      <c r="BC126" s="4"/>
      <c r="BD126" s="4"/>
      <c r="BE126" s="4"/>
      <c r="BF126" s="4"/>
      <c r="BG126" s="4"/>
      <c r="BH126" s="4"/>
      <c r="BI126" s="4"/>
      <c r="BJ126" s="4"/>
      <c r="BK126" s="4"/>
      <c r="BL126" s="4"/>
      <c r="BM126" s="4"/>
      <c r="BN126" s="4"/>
      <c r="BO126" s="4"/>
      <c r="BP126" s="4"/>
      <c r="BQ126" s="4"/>
      <c r="BR126" s="4"/>
      <c r="BS126" s="4"/>
      <c r="BT126" s="4"/>
      <c r="BU126" s="4"/>
      <c r="BV126" s="4"/>
      <c r="BW126" s="4"/>
      <c r="BX126" s="4"/>
      <c r="BY126" s="4"/>
      <c r="BZ126" s="4"/>
      <c r="CA126" s="4"/>
      <c r="CB126" s="4"/>
      <c r="CC126" s="4"/>
      <c r="CD126" s="4"/>
      <c r="CE126" s="4"/>
      <c r="CF126" s="4"/>
      <c r="CG126" s="4"/>
      <c r="CH126" s="4"/>
      <c r="CI126" s="4"/>
      <c r="CJ126" s="4"/>
      <c r="CK126" s="4"/>
      <c r="CL126" s="4"/>
      <c r="CM126" s="4"/>
      <c r="CN126" s="4"/>
      <c r="CO126" s="4"/>
      <c r="CP126" s="4"/>
      <c r="CQ126" s="4"/>
      <c r="CR126" s="4"/>
      <c r="CS126" s="4"/>
      <c r="CT126" s="4"/>
      <c r="CU126" s="4"/>
      <c r="CV126" s="4"/>
      <c r="CW126" s="4"/>
      <c r="CX126" s="4"/>
      <c r="CY126" s="4"/>
      <c r="CZ126" s="4"/>
      <c r="DA126" s="4"/>
      <c r="DB126" s="4"/>
      <c r="DC126" s="4"/>
      <c r="DD126" s="4"/>
      <c r="DE126" s="4"/>
      <c r="DF126" s="4"/>
      <c r="DG126" s="4"/>
      <c r="DH126" s="4"/>
      <c r="DI126" s="4"/>
      <c r="DJ126" s="4"/>
      <c r="DK126" s="4"/>
      <c r="DL126" s="4"/>
      <c r="DM126" s="4"/>
      <c r="DN126" s="4"/>
      <c r="DO126" s="4"/>
      <c r="DP126" s="4"/>
      <c r="DQ126" s="4"/>
      <c r="DR126" s="4"/>
      <c r="DS126" s="4"/>
      <c r="DT126" s="4"/>
      <c r="DU126" s="4"/>
      <c r="DV126" s="4"/>
      <c r="DW126" s="4"/>
      <c r="DX126" s="4"/>
      <c r="DY126" s="4"/>
      <c r="DZ126" s="4"/>
      <c r="EA126" s="4"/>
      <c r="EB126" s="4"/>
      <c r="EC126" s="4"/>
      <c r="ED126" s="4"/>
      <c r="EE126" s="4"/>
      <c r="EF126" s="4"/>
      <c r="EG126" s="4"/>
      <c r="EH126" s="4"/>
      <c r="EI126" s="4"/>
      <c r="EJ126" s="4"/>
      <c r="EK126" s="4"/>
      <c r="EL126" s="4"/>
      <c r="EM126" s="4"/>
      <c r="EN126" s="4"/>
      <c r="EO126" s="4"/>
      <c r="EP126" s="4"/>
      <c r="EQ126" s="4"/>
      <c r="ER126" s="4"/>
      <c r="ES126" s="4"/>
      <c r="ET126" s="4"/>
      <c r="EU126" s="4"/>
      <c r="EV126" s="4"/>
      <c r="EW126" s="4"/>
      <c r="EX126" s="4"/>
      <c r="EY126" s="4"/>
      <c r="EZ126" s="4"/>
      <c r="FA126" s="4"/>
      <c r="FB126" s="4"/>
      <c r="FC126" s="4"/>
      <c r="FD126" s="4"/>
      <c r="FE126" s="4"/>
      <c r="FF126" s="4"/>
      <c r="FG126" s="4"/>
      <c r="FH126" s="4"/>
      <c r="FI126" s="4"/>
      <c r="FJ126" s="4"/>
      <c r="FK126" s="4"/>
      <c r="FL126" s="4"/>
      <c r="FM126" s="4"/>
      <c r="FN126" s="4"/>
      <c r="FO126" s="4"/>
      <c r="FP126" s="4"/>
      <c r="FQ126" s="4"/>
      <c r="FR126" s="4"/>
      <c r="FS126" s="4"/>
      <c r="FT126" s="4"/>
      <c r="FU126" s="4"/>
      <c r="FV126" s="4"/>
      <c r="FW126" s="4"/>
      <c r="FX126" s="4"/>
      <c r="FY126" s="4"/>
      <c r="FZ126" s="4"/>
      <c r="GA126" s="4"/>
      <c r="GB126" s="4"/>
      <c r="GC126" s="4"/>
      <c r="GD126" s="4"/>
      <c r="GE126" s="4"/>
      <c r="GF126" s="4"/>
      <c r="GG126" s="4"/>
      <c r="GH126" s="4"/>
      <c r="GI126" s="4"/>
      <c r="GJ126" s="4"/>
      <c r="GK126" s="4"/>
      <c r="GL126" s="4"/>
      <c r="GM126" s="4"/>
      <c r="GN126" s="4"/>
      <c r="GO126" s="4"/>
      <c r="GP126" s="4"/>
      <c r="GQ126" s="4"/>
      <c r="GR126" s="4"/>
      <c r="GS126" s="4"/>
      <c r="GT126" s="4"/>
      <c r="GU126" s="4"/>
      <c r="GV126" s="4"/>
      <c r="GW126" s="4"/>
      <c r="GX126" s="4"/>
      <c r="GY126" s="4"/>
      <c r="GZ126" s="4"/>
      <c r="HA126" s="4"/>
      <c r="HB126" s="4"/>
      <c r="HC126" s="4"/>
      <c r="HD126" s="4"/>
      <c r="HE126" s="4"/>
      <c r="HF126" s="4"/>
      <c r="HG126" s="4"/>
      <c r="HH126" s="4"/>
      <c r="HI126" s="4"/>
      <c r="HJ126" s="4"/>
      <c r="HK126" s="4"/>
      <c r="HL126" s="4"/>
      <c r="HM126" s="4"/>
      <c r="HN126" s="4"/>
      <c r="HO126" s="4"/>
      <c r="HP126" s="4"/>
      <c r="HQ126" s="4"/>
      <c r="HR126" s="4"/>
      <c r="HS126" s="4"/>
      <c r="HT126" s="4"/>
      <c r="HU126" s="4"/>
      <c r="HV126" s="4"/>
      <c r="HW126" s="4"/>
      <c r="HX126" s="4"/>
      <c r="HY126" s="4"/>
      <c r="HZ126" s="4"/>
      <c r="IA126" s="4"/>
      <c r="IB126" s="4"/>
      <c r="IC126" s="4"/>
      <c r="ID126" s="4"/>
      <c r="IE126" s="4"/>
      <c r="IF126" s="4"/>
    </row>
    <row r="127" spans="1:240" s="19" customFormat="1" ht="60" x14ac:dyDescent="0.3">
      <c r="A127" s="22"/>
      <c r="B127" s="38" t="s">
        <v>161</v>
      </c>
      <c r="C127" s="24"/>
      <c r="D127" s="18"/>
      <c r="E127" s="18"/>
      <c r="F127" s="18"/>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c r="BJ127" s="4"/>
      <c r="BK127" s="4"/>
      <c r="BL127" s="4"/>
      <c r="BM127" s="4"/>
      <c r="BN127" s="4"/>
      <c r="BO127" s="4"/>
      <c r="BP127" s="4"/>
      <c r="BQ127" s="4"/>
      <c r="BR127" s="4"/>
      <c r="BS127" s="4"/>
      <c r="BT127" s="4"/>
      <c r="BU127" s="4"/>
      <c r="BV127" s="4"/>
      <c r="BW127" s="4"/>
      <c r="BX127" s="4"/>
      <c r="BY127" s="4"/>
      <c r="BZ127" s="4"/>
      <c r="CA127" s="4"/>
      <c r="CB127" s="4"/>
      <c r="CC127" s="4"/>
      <c r="CD127" s="4"/>
      <c r="CE127" s="4"/>
      <c r="CF127" s="4"/>
      <c r="CG127" s="4"/>
      <c r="CH127" s="4"/>
      <c r="CI127" s="4"/>
      <c r="CJ127" s="4"/>
      <c r="CK127" s="4"/>
      <c r="CL127" s="4"/>
      <c r="CM127" s="4"/>
      <c r="CN127" s="4"/>
      <c r="CO127" s="4"/>
      <c r="CP127" s="4"/>
      <c r="CQ127" s="4"/>
      <c r="CR127" s="4"/>
      <c r="CS127" s="4"/>
      <c r="CT127" s="4"/>
      <c r="CU127" s="4"/>
      <c r="CV127" s="4"/>
      <c r="CW127" s="4"/>
      <c r="CX127" s="4"/>
      <c r="CY127" s="4"/>
      <c r="CZ127" s="4"/>
      <c r="DA127" s="4"/>
      <c r="DB127" s="4"/>
      <c r="DC127" s="4"/>
      <c r="DD127" s="4"/>
      <c r="DE127" s="4"/>
      <c r="DF127" s="4"/>
      <c r="DG127" s="4"/>
      <c r="DH127" s="4"/>
      <c r="DI127" s="4"/>
      <c r="DJ127" s="4"/>
      <c r="DK127" s="4"/>
      <c r="DL127" s="4"/>
      <c r="DM127" s="4"/>
      <c r="DN127" s="4"/>
      <c r="DO127" s="4"/>
      <c r="DP127" s="4"/>
      <c r="DQ127" s="4"/>
      <c r="DR127" s="4"/>
      <c r="DS127" s="4"/>
      <c r="DT127" s="4"/>
      <c r="DU127" s="4"/>
      <c r="DV127" s="4"/>
      <c r="DW127" s="4"/>
      <c r="DX127" s="4"/>
      <c r="DY127" s="4"/>
      <c r="DZ127" s="4"/>
      <c r="EA127" s="4"/>
      <c r="EB127" s="4"/>
      <c r="EC127" s="4"/>
      <c r="ED127" s="4"/>
      <c r="EE127" s="4"/>
      <c r="EF127" s="4"/>
      <c r="EG127" s="4"/>
      <c r="EH127" s="4"/>
      <c r="EI127" s="4"/>
      <c r="EJ127" s="4"/>
      <c r="EK127" s="4"/>
      <c r="EL127" s="4"/>
      <c r="EM127" s="4"/>
      <c r="EN127" s="4"/>
      <c r="EO127" s="4"/>
      <c r="EP127" s="4"/>
      <c r="EQ127" s="4"/>
      <c r="ER127" s="4"/>
      <c r="ES127" s="4"/>
      <c r="ET127" s="4"/>
      <c r="EU127" s="4"/>
      <c r="EV127" s="4"/>
      <c r="EW127" s="4"/>
      <c r="EX127" s="4"/>
      <c r="EY127" s="4"/>
      <c r="EZ127" s="4"/>
      <c r="FA127" s="4"/>
      <c r="FB127" s="4"/>
      <c r="FC127" s="4"/>
      <c r="FD127" s="4"/>
      <c r="FE127" s="4"/>
      <c r="FF127" s="4"/>
      <c r="FG127" s="4"/>
      <c r="FH127" s="4"/>
      <c r="FI127" s="4"/>
      <c r="FJ127" s="4"/>
      <c r="FK127" s="4"/>
      <c r="FL127" s="4"/>
      <c r="FM127" s="4"/>
      <c r="FN127" s="4"/>
      <c r="FO127" s="4"/>
      <c r="FP127" s="4"/>
      <c r="FQ127" s="4"/>
      <c r="FR127" s="4"/>
      <c r="FS127" s="4"/>
      <c r="FT127" s="4"/>
      <c r="FU127" s="4"/>
      <c r="FV127" s="4"/>
      <c r="FW127" s="4"/>
      <c r="FX127" s="4"/>
      <c r="FY127" s="4"/>
      <c r="FZ127" s="4"/>
      <c r="GA127" s="4"/>
      <c r="GB127" s="4"/>
      <c r="GC127" s="4"/>
      <c r="GD127" s="4"/>
      <c r="GE127" s="4"/>
      <c r="GF127" s="4"/>
      <c r="GG127" s="4"/>
      <c r="GH127" s="4"/>
      <c r="GI127" s="4"/>
      <c r="GJ127" s="4"/>
      <c r="GK127" s="4"/>
      <c r="GL127" s="4"/>
      <c r="GM127" s="4"/>
      <c r="GN127" s="4"/>
      <c r="GO127" s="4"/>
      <c r="GP127" s="4"/>
      <c r="GQ127" s="4"/>
      <c r="GR127" s="4"/>
      <c r="GS127" s="4"/>
      <c r="GT127" s="4"/>
      <c r="GU127" s="4"/>
      <c r="GV127" s="4"/>
      <c r="GW127" s="4"/>
      <c r="GX127" s="4"/>
      <c r="GY127" s="4"/>
      <c r="GZ127" s="4"/>
      <c r="HA127" s="4"/>
      <c r="HB127" s="4"/>
      <c r="HC127" s="4"/>
      <c r="HD127" s="4"/>
      <c r="HE127" s="4"/>
      <c r="HF127" s="4"/>
      <c r="HG127" s="4"/>
      <c r="HH127" s="4"/>
      <c r="HI127" s="4"/>
      <c r="HJ127" s="4"/>
      <c r="HK127" s="4"/>
      <c r="HL127" s="4"/>
      <c r="HM127" s="4"/>
      <c r="HN127" s="4"/>
      <c r="HO127" s="4"/>
      <c r="HP127" s="4"/>
      <c r="HQ127" s="4"/>
      <c r="HR127" s="4"/>
      <c r="HS127" s="4"/>
      <c r="HT127" s="4"/>
      <c r="HU127" s="4"/>
      <c r="HV127" s="4"/>
      <c r="HW127" s="4"/>
      <c r="HX127" s="4"/>
      <c r="HY127" s="4"/>
      <c r="HZ127" s="4"/>
      <c r="IA127" s="4"/>
      <c r="IB127" s="4"/>
      <c r="IC127" s="4"/>
      <c r="ID127" s="4"/>
      <c r="IE127" s="4"/>
      <c r="IF127" s="4"/>
    </row>
    <row r="128" spans="1:240" s="19" customFormat="1" x14ac:dyDescent="0.3">
      <c r="A128" s="22"/>
      <c r="B128" s="38" t="s">
        <v>179</v>
      </c>
      <c r="C128" s="24">
        <f t="shared" ref="C128:E128" si="45">C129+C130</f>
        <v>0</v>
      </c>
      <c r="D128" s="24">
        <f t="shared" si="45"/>
        <v>0</v>
      </c>
      <c r="E128" s="24">
        <f t="shared" si="45"/>
        <v>0</v>
      </c>
      <c r="F128" s="2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c r="AX128" s="4"/>
      <c r="AY128" s="4"/>
      <c r="AZ128" s="4"/>
      <c r="BA128" s="4"/>
      <c r="BB128" s="4"/>
      <c r="BC128" s="4"/>
      <c r="BD128" s="4"/>
      <c r="BE128" s="4"/>
      <c r="BF128" s="4"/>
      <c r="BG128" s="4"/>
      <c r="BH128" s="4"/>
      <c r="BI128" s="4"/>
      <c r="BJ128" s="4"/>
      <c r="BK128" s="4"/>
      <c r="BL128" s="4"/>
      <c r="BM128" s="4"/>
      <c r="BN128" s="4"/>
      <c r="BO128" s="4"/>
      <c r="BP128" s="4"/>
      <c r="BQ128" s="4"/>
      <c r="BR128" s="4"/>
      <c r="BS128" s="4"/>
      <c r="BT128" s="4"/>
      <c r="BU128" s="4"/>
      <c r="BV128" s="4"/>
      <c r="BW128" s="4"/>
      <c r="BX128" s="4"/>
      <c r="BY128" s="4"/>
      <c r="BZ128" s="4"/>
      <c r="CA128" s="4"/>
      <c r="CB128" s="4"/>
      <c r="CC128" s="4"/>
      <c r="CD128" s="4"/>
      <c r="CE128" s="4"/>
      <c r="CF128" s="4"/>
      <c r="CG128" s="4"/>
      <c r="CH128" s="4"/>
      <c r="CI128" s="4"/>
      <c r="CJ128" s="4"/>
      <c r="CK128" s="4"/>
      <c r="CL128" s="4"/>
      <c r="CM128" s="4"/>
      <c r="CN128" s="4"/>
      <c r="CO128" s="4"/>
      <c r="CP128" s="4"/>
      <c r="CQ128" s="4"/>
      <c r="CR128" s="4"/>
      <c r="CS128" s="4"/>
      <c r="CT128" s="4"/>
      <c r="CU128" s="4"/>
      <c r="CV128" s="4"/>
      <c r="CW128" s="4"/>
      <c r="CX128" s="4"/>
      <c r="CY128" s="4"/>
      <c r="CZ128" s="4"/>
      <c r="DA128" s="4"/>
      <c r="DB128" s="4"/>
      <c r="DC128" s="4"/>
      <c r="DD128" s="4"/>
      <c r="DE128" s="4"/>
      <c r="DF128" s="4"/>
      <c r="DG128" s="4"/>
      <c r="DH128" s="4"/>
      <c r="DI128" s="4"/>
      <c r="DJ128" s="4"/>
      <c r="DK128" s="4"/>
      <c r="DL128" s="4"/>
      <c r="DM128" s="4"/>
      <c r="DN128" s="4"/>
      <c r="DO128" s="4"/>
      <c r="DP128" s="4"/>
      <c r="DQ128" s="4"/>
      <c r="DR128" s="4"/>
      <c r="DS128" s="4"/>
      <c r="DT128" s="4"/>
      <c r="DU128" s="4"/>
      <c r="DV128" s="4"/>
      <c r="DW128" s="4"/>
      <c r="DX128" s="4"/>
      <c r="DY128" s="4"/>
      <c r="DZ128" s="4"/>
      <c r="EA128" s="4"/>
      <c r="EB128" s="4"/>
      <c r="EC128" s="4"/>
      <c r="ED128" s="4"/>
      <c r="EE128" s="4"/>
      <c r="EF128" s="4"/>
      <c r="EG128" s="4"/>
      <c r="EH128" s="4"/>
      <c r="EI128" s="4"/>
      <c r="EJ128" s="4"/>
      <c r="EK128" s="4"/>
      <c r="EL128" s="4"/>
      <c r="EM128" s="4"/>
      <c r="EN128" s="4"/>
      <c r="EO128" s="4"/>
      <c r="EP128" s="4"/>
      <c r="EQ128" s="4"/>
      <c r="ER128" s="4"/>
      <c r="ES128" s="4"/>
      <c r="ET128" s="4"/>
      <c r="EU128" s="4"/>
      <c r="EV128" s="4"/>
      <c r="EW128" s="4"/>
      <c r="EX128" s="4"/>
      <c r="EY128" s="4"/>
      <c r="EZ128" s="4"/>
      <c r="FA128" s="4"/>
      <c r="FB128" s="4"/>
      <c r="FC128" s="4"/>
      <c r="FD128" s="4"/>
      <c r="FE128" s="4"/>
      <c r="FF128" s="4"/>
      <c r="FG128" s="4"/>
      <c r="FH128" s="4"/>
      <c r="FI128" s="4"/>
      <c r="FJ128" s="4"/>
      <c r="FK128" s="4"/>
      <c r="FL128" s="4"/>
      <c r="FM128" s="4"/>
      <c r="FN128" s="4"/>
      <c r="FO128" s="4"/>
      <c r="FP128" s="4"/>
      <c r="FQ128" s="4"/>
      <c r="FR128" s="4"/>
      <c r="FS128" s="4"/>
      <c r="FT128" s="4"/>
      <c r="FU128" s="4"/>
      <c r="FV128" s="4"/>
      <c r="FW128" s="4"/>
      <c r="FX128" s="4"/>
      <c r="FY128" s="4"/>
      <c r="FZ128" s="4"/>
      <c r="GA128" s="4"/>
      <c r="GB128" s="4"/>
      <c r="GC128" s="4"/>
      <c r="GD128" s="4"/>
      <c r="GE128" s="4"/>
      <c r="GF128" s="4"/>
      <c r="GG128" s="4"/>
      <c r="GH128" s="4"/>
      <c r="GI128" s="4"/>
      <c r="GJ128" s="4"/>
      <c r="GK128" s="4"/>
      <c r="GL128" s="4"/>
      <c r="GM128" s="4"/>
      <c r="GN128" s="4"/>
      <c r="GO128" s="4"/>
      <c r="GP128" s="4"/>
      <c r="GQ128" s="4"/>
      <c r="GR128" s="4"/>
      <c r="GS128" s="4"/>
      <c r="GT128" s="4"/>
      <c r="GU128" s="4"/>
      <c r="GV128" s="4"/>
      <c r="GW128" s="4"/>
      <c r="GX128" s="4"/>
      <c r="GY128" s="4"/>
      <c r="GZ128" s="4"/>
      <c r="HA128" s="4"/>
      <c r="HB128" s="4"/>
      <c r="HC128" s="4"/>
      <c r="HD128" s="4"/>
      <c r="HE128" s="4"/>
      <c r="HF128" s="4"/>
      <c r="HG128" s="4"/>
      <c r="HH128" s="4"/>
      <c r="HI128" s="4"/>
      <c r="HJ128" s="4"/>
      <c r="HK128" s="4"/>
      <c r="HL128" s="4"/>
      <c r="HM128" s="4"/>
      <c r="HN128" s="4"/>
      <c r="HO128" s="4"/>
      <c r="HP128" s="4"/>
      <c r="HQ128" s="4"/>
      <c r="HR128" s="4"/>
      <c r="HS128" s="4"/>
      <c r="HT128" s="4"/>
      <c r="HU128" s="4"/>
      <c r="HV128" s="4"/>
      <c r="HW128" s="4"/>
      <c r="HX128" s="4"/>
      <c r="HY128" s="4"/>
      <c r="HZ128" s="4"/>
      <c r="IA128" s="4"/>
      <c r="IB128" s="4"/>
      <c r="IC128" s="4"/>
      <c r="ID128" s="4"/>
      <c r="IE128" s="4"/>
      <c r="IF128" s="4"/>
    </row>
    <row r="129" spans="1:240" s="19" customFormat="1" x14ac:dyDescent="0.3">
      <c r="A129" s="22"/>
      <c r="B129" s="38" t="s">
        <v>159</v>
      </c>
      <c r="C129" s="24"/>
      <c r="D129" s="18"/>
      <c r="E129" s="18"/>
      <c r="F129" s="18"/>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c r="AX129" s="4"/>
      <c r="AY129" s="4"/>
      <c r="AZ129" s="4"/>
      <c r="BA129" s="4"/>
      <c r="BB129" s="4"/>
      <c r="BC129" s="4"/>
      <c r="BD129" s="4"/>
      <c r="BE129" s="4"/>
      <c r="BF129" s="4"/>
      <c r="BG129" s="4"/>
      <c r="BH129" s="4"/>
      <c r="BI129" s="4"/>
      <c r="BJ129" s="4"/>
      <c r="BK129" s="4"/>
      <c r="BL129" s="4"/>
      <c r="BM129" s="4"/>
      <c r="BN129" s="4"/>
      <c r="BO129" s="4"/>
      <c r="BP129" s="4"/>
      <c r="BQ129" s="4"/>
      <c r="BR129" s="4"/>
      <c r="BS129" s="4"/>
      <c r="BT129" s="4"/>
      <c r="BU129" s="4"/>
      <c r="BV129" s="4"/>
      <c r="BW129" s="4"/>
      <c r="BX129" s="4"/>
      <c r="BY129" s="4"/>
      <c r="BZ129" s="4"/>
      <c r="CA129" s="4"/>
      <c r="CB129" s="4"/>
      <c r="CC129" s="4"/>
      <c r="CD129" s="4"/>
      <c r="CE129" s="4"/>
      <c r="CF129" s="4"/>
      <c r="CG129" s="4"/>
      <c r="CH129" s="4"/>
      <c r="CI129" s="4"/>
      <c r="CJ129" s="4"/>
      <c r="CK129" s="4"/>
      <c r="CL129" s="4"/>
      <c r="CM129" s="4"/>
      <c r="CN129" s="4"/>
      <c r="CO129" s="4"/>
      <c r="CP129" s="4"/>
      <c r="CQ129" s="4"/>
      <c r="CR129" s="4"/>
      <c r="CS129" s="4"/>
      <c r="CT129" s="4"/>
      <c r="CU129" s="4"/>
      <c r="CV129" s="4"/>
      <c r="CW129" s="4"/>
      <c r="CX129" s="4"/>
      <c r="CY129" s="4"/>
      <c r="CZ129" s="4"/>
      <c r="DA129" s="4"/>
      <c r="DB129" s="4"/>
      <c r="DC129" s="4"/>
      <c r="DD129" s="4"/>
      <c r="DE129" s="4"/>
      <c r="DF129" s="4"/>
      <c r="DG129" s="4"/>
      <c r="DH129" s="4"/>
      <c r="DI129" s="4"/>
      <c r="DJ129" s="4"/>
      <c r="DK129" s="4"/>
      <c r="DL129" s="4"/>
      <c r="DM129" s="4"/>
      <c r="DN129" s="4"/>
      <c r="DO129" s="4"/>
      <c r="DP129" s="4"/>
      <c r="DQ129" s="4"/>
      <c r="DR129" s="4"/>
      <c r="DS129" s="4"/>
      <c r="DT129" s="4"/>
      <c r="DU129" s="4"/>
      <c r="DV129" s="4"/>
      <c r="DW129" s="4"/>
      <c r="DX129" s="4"/>
      <c r="DY129" s="4"/>
      <c r="DZ129" s="4"/>
      <c r="EA129" s="4"/>
      <c r="EB129" s="4"/>
      <c r="EC129" s="4"/>
      <c r="ED129" s="4"/>
      <c r="EE129" s="4"/>
      <c r="EF129" s="4"/>
      <c r="EG129" s="4"/>
      <c r="EH129" s="4"/>
      <c r="EI129" s="4"/>
      <c r="EJ129" s="4"/>
      <c r="EK129" s="4"/>
      <c r="EL129" s="4"/>
      <c r="EM129" s="4"/>
      <c r="EN129" s="4"/>
      <c r="EO129" s="4"/>
      <c r="EP129" s="4"/>
      <c r="EQ129" s="4"/>
      <c r="ER129" s="4"/>
      <c r="ES129" s="4"/>
      <c r="ET129" s="4"/>
      <c r="EU129" s="4"/>
      <c r="EV129" s="4"/>
      <c r="EW129" s="4"/>
      <c r="EX129" s="4"/>
      <c r="EY129" s="4"/>
      <c r="EZ129" s="4"/>
      <c r="FA129" s="4"/>
      <c r="FB129" s="4"/>
      <c r="FC129" s="4"/>
      <c r="FD129" s="4"/>
      <c r="FE129" s="4"/>
      <c r="FF129" s="4"/>
      <c r="FG129" s="4"/>
      <c r="FH129" s="4"/>
      <c r="FI129" s="4"/>
      <c r="FJ129" s="4"/>
      <c r="FK129" s="4"/>
      <c r="FL129" s="4"/>
      <c r="FM129" s="4"/>
      <c r="FN129" s="4"/>
      <c r="FO129" s="4"/>
      <c r="FP129" s="4"/>
      <c r="FQ129" s="4"/>
      <c r="FR129" s="4"/>
      <c r="FS129" s="4"/>
      <c r="FT129" s="4"/>
      <c r="FU129" s="4"/>
      <c r="FV129" s="4"/>
      <c r="FW129" s="4"/>
      <c r="FX129" s="4"/>
      <c r="FY129" s="4"/>
      <c r="FZ129" s="4"/>
      <c r="GA129" s="4"/>
      <c r="GB129" s="4"/>
      <c r="GC129" s="4"/>
      <c r="GD129" s="4"/>
      <c r="GE129" s="4"/>
      <c r="GF129" s="4"/>
      <c r="GG129" s="4"/>
      <c r="GH129" s="4"/>
      <c r="GI129" s="4"/>
      <c r="GJ129" s="4"/>
      <c r="GK129" s="4"/>
      <c r="GL129" s="4"/>
      <c r="GM129" s="4"/>
      <c r="GN129" s="4"/>
      <c r="GO129" s="4"/>
      <c r="GP129" s="4"/>
      <c r="GQ129" s="4"/>
      <c r="GR129" s="4"/>
      <c r="GS129" s="4"/>
      <c r="GT129" s="4"/>
      <c r="GU129" s="4"/>
      <c r="GV129" s="4"/>
      <c r="GW129" s="4"/>
      <c r="GX129" s="4"/>
      <c r="GY129" s="4"/>
      <c r="GZ129" s="4"/>
      <c r="HA129" s="4"/>
      <c r="HB129" s="4"/>
      <c r="HC129" s="4"/>
      <c r="HD129" s="4"/>
      <c r="HE129" s="4"/>
      <c r="HF129" s="4"/>
      <c r="HG129" s="4"/>
      <c r="HH129" s="4"/>
      <c r="HI129" s="4"/>
      <c r="HJ129" s="4"/>
      <c r="HK129" s="4"/>
      <c r="HL129" s="4"/>
      <c r="HM129" s="4"/>
      <c r="HN129" s="4"/>
      <c r="HO129" s="4"/>
      <c r="HP129" s="4"/>
      <c r="HQ129" s="4"/>
      <c r="HR129" s="4"/>
      <c r="HS129" s="4"/>
      <c r="HT129" s="4"/>
      <c r="HU129" s="4"/>
      <c r="HV129" s="4"/>
      <c r="HW129" s="4"/>
      <c r="HX129" s="4"/>
      <c r="HY129" s="4"/>
      <c r="HZ129" s="4"/>
      <c r="IA129" s="4"/>
      <c r="IB129" s="4"/>
      <c r="IC129" s="4"/>
      <c r="ID129" s="4"/>
      <c r="IE129" s="4"/>
      <c r="IF129" s="4"/>
    </row>
    <row r="130" spans="1:240" s="19" customFormat="1" ht="60" x14ac:dyDescent="0.3">
      <c r="A130" s="22"/>
      <c r="B130" s="38" t="s">
        <v>161</v>
      </c>
      <c r="C130" s="24"/>
      <c r="D130" s="18"/>
      <c r="E130" s="18"/>
      <c r="F130" s="18"/>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c r="BJ130" s="4"/>
      <c r="BK130" s="4"/>
      <c r="BL130" s="4"/>
      <c r="BM130" s="4"/>
      <c r="BN130" s="4"/>
      <c r="BO130" s="4"/>
      <c r="BP130" s="4"/>
      <c r="BQ130" s="4"/>
      <c r="BR130" s="4"/>
      <c r="BS130" s="4"/>
      <c r="BT130" s="4"/>
      <c r="BU130" s="4"/>
      <c r="BV130" s="4"/>
      <c r="BW130" s="4"/>
      <c r="BX130" s="4"/>
      <c r="BY130" s="4"/>
      <c r="BZ130" s="4"/>
      <c r="CA130" s="4"/>
      <c r="CB130" s="4"/>
      <c r="CC130" s="4"/>
      <c r="CD130" s="4"/>
      <c r="CE130" s="4"/>
      <c r="CF130" s="4"/>
      <c r="CG130" s="4"/>
      <c r="CH130" s="4"/>
      <c r="CI130" s="4"/>
      <c r="CJ130" s="4"/>
      <c r="CK130" s="4"/>
      <c r="CL130" s="4"/>
      <c r="CM130" s="4"/>
      <c r="CN130" s="4"/>
      <c r="CO130" s="4"/>
      <c r="CP130" s="4"/>
      <c r="CQ130" s="4"/>
      <c r="CR130" s="4"/>
      <c r="CS130" s="4"/>
      <c r="CT130" s="4"/>
      <c r="CU130" s="4"/>
      <c r="CV130" s="4"/>
      <c r="CW130" s="4"/>
      <c r="CX130" s="4"/>
      <c r="CY130" s="4"/>
      <c r="CZ130" s="4"/>
      <c r="DA130" s="4"/>
      <c r="DB130" s="4"/>
      <c r="DC130" s="4"/>
      <c r="DD130" s="4"/>
      <c r="DE130" s="4"/>
      <c r="DF130" s="4"/>
      <c r="DG130" s="4"/>
      <c r="DH130" s="4"/>
      <c r="DI130" s="4"/>
      <c r="DJ130" s="4"/>
      <c r="DK130" s="4"/>
      <c r="DL130" s="4"/>
      <c r="DM130" s="4"/>
      <c r="DN130" s="4"/>
      <c r="DO130" s="4"/>
      <c r="DP130" s="4"/>
      <c r="DQ130" s="4"/>
      <c r="DR130" s="4"/>
      <c r="DS130" s="4"/>
      <c r="DT130" s="4"/>
      <c r="DU130" s="4"/>
      <c r="DV130" s="4"/>
      <c r="DW130" s="4"/>
      <c r="DX130" s="4"/>
      <c r="DY130" s="4"/>
      <c r="DZ130" s="4"/>
      <c r="EA130" s="4"/>
      <c r="EB130" s="4"/>
      <c r="EC130" s="4"/>
      <c r="ED130" s="4"/>
      <c r="EE130" s="4"/>
      <c r="EF130" s="4"/>
      <c r="EG130" s="4"/>
      <c r="EH130" s="4"/>
      <c r="EI130" s="4"/>
      <c r="EJ130" s="4"/>
      <c r="EK130" s="4"/>
      <c r="EL130" s="4"/>
      <c r="EM130" s="4"/>
      <c r="EN130" s="4"/>
      <c r="EO130" s="4"/>
      <c r="EP130" s="4"/>
      <c r="EQ130" s="4"/>
      <c r="ER130" s="4"/>
      <c r="ES130" s="4"/>
      <c r="ET130" s="4"/>
      <c r="EU130" s="4"/>
      <c r="EV130" s="4"/>
      <c r="EW130" s="4"/>
      <c r="EX130" s="4"/>
      <c r="EY130" s="4"/>
      <c r="EZ130" s="4"/>
      <c r="FA130" s="4"/>
      <c r="FB130" s="4"/>
      <c r="FC130" s="4"/>
      <c r="FD130" s="4"/>
      <c r="FE130" s="4"/>
      <c r="FF130" s="4"/>
      <c r="FG130" s="4"/>
      <c r="FH130" s="4"/>
      <c r="FI130" s="4"/>
      <c r="FJ130" s="4"/>
      <c r="FK130" s="4"/>
      <c r="FL130" s="4"/>
      <c r="FM130" s="4"/>
      <c r="FN130" s="4"/>
      <c r="FO130" s="4"/>
      <c r="FP130" s="4"/>
      <c r="FQ130" s="4"/>
      <c r="FR130" s="4"/>
      <c r="FS130" s="4"/>
      <c r="FT130" s="4"/>
      <c r="FU130" s="4"/>
      <c r="FV130" s="4"/>
      <c r="FW130" s="4"/>
      <c r="FX130" s="4"/>
      <c r="FY130" s="4"/>
      <c r="FZ130" s="4"/>
      <c r="GA130" s="4"/>
      <c r="GB130" s="4"/>
      <c r="GC130" s="4"/>
      <c r="GD130" s="4"/>
      <c r="GE130" s="4"/>
      <c r="GF130" s="4"/>
      <c r="GG130" s="4"/>
      <c r="GH130" s="4"/>
      <c r="GI130" s="4"/>
      <c r="GJ130" s="4"/>
      <c r="GK130" s="4"/>
      <c r="GL130" s="4"/>
      <c r="GM130" s="4"/>
      <c r="GN130" s="4"/>
      <c r="GO130" s="4"/>
      <c r="GP130" s="4"/>
      <c r="GQ130" s="4"/>
      <c r="GR130" s="4"/>
      <c r="GS130" s="4"/>
      <c r="GT130" s="4"/>
      <c r="GU130" s="4"/>
      <c r="GV130" s="4"/>
      <c r="GW130" s="4"/>
      <c r="GX130" s="4"/>
      <c r="GY130" s="4"/>
      <c r="GZ130" s="4"/>
      <c r="HA130" s="4"/>
      <c r="HB130" s="4"/>
      <c r="HC130" s="4"/>
      <c r="HD130" s="4"/>
      <c r="HE130" s="4"/>
      <c r="HF130" s="4"/>
      <c r="HG130" s="4"/>
      <c r="HH130" s="4"/>
      <c r="HI130" s="4"/>
      <c r="HJ130" s="4"/>
      <c r="HK130" s="4"/>
      <c r="HL130" s="4"/>
      <c r="HM130" s="4"/>
      <c r="HN130" s="4"/>
      <c r="HO130" s="4"/>
      <c r="HP130" s="4"/>
      <c r="HQ130" s="4"/>
      <c r="HR130" s="4"/>
      <c r="HS130" s="4"/>
      <c r="HT130" s="4"/>
      <c r="HU130" s="4"/>
      <c r="HV130" s="4"/>
      <c r="HW130" s="4"/>
      <c r="HX130" s="4"/>
      <c r="HY130" s="4"/>
      <c r="HZ130" s="4"/>
      <c r="IA130" s="4"/>
      <c r="IB130" s="4"/>
      <c r="IC130" s="4"/>
      <c r="ID130" s="4"/>
      <c r="IE130" s="4"/>
      <c r="IF130" s="4"/>
    </row>
    <row r="131" spans="1:240" s="19" customFormat="1" ht="30" x14ac:dyDescent="0.3">
      <c r="A131" s="22"/>
      <c r="B131" s="39" t="s">
        <v>180</v>
      </c>
      <c r="C131" s="24">
        <f t="shared" ref="C131:E131" si="46">C132+C135+C138+C136+C137</f>
        <v>0</v>
      </c>
      <c r="D131" s="24">
        <f t="shared" si="46"/>
        <v>0</v>
      </c>
      <c r="E131" s="24">
        <f t="shared" si="46"/>
        <v>0</v>
      </c>
      <c r="F131" s="2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4"/>
      <c r="BH131" s="4"/>
      <c r="BI131" s="4"/>
      <c r="BJ131" s="4"/>
      <c r="BK131" s="4"/>
      <c r="BL131" s="4"/>
      <c r="BM131" s="4"/>
      <c r="BN131" s="4"/>
      <c r="BO131" s="4"/>
      <c r="BP131" s="4"/>
      <c r="BQ131" s="4"/>
      <c r="BR131" s="4"/>
      <c r="BS131" s="4"/>
      <c r="BT131" s="4"/>
      <c r="BU131" s="4"/>
      <c r="BV131" s="4"/>
      <c r="BW131" s="4"/>
      <c r="BX131" s="4"/>
      <c r="BY131" s="4"/>
      <c r="BZ131" s="4"/>
      <c r="CA131" s="4"/>
      <c r="CB131" s="4"/>
      <c r="CC131" s="4"/>
      <c r="CD131" s="4"/>
      <c r="CE131" s="4"/>
      <c r="CF131" s="4"/>
      <c r="CG131" s="4"/>
      <c r="CH131" s="4"/>
      <c r="CI131" s="4"/>
      <c r="CJ131" s="4"/>
      <c r="CK131" s="4"/>
      <c r="CL131" s="4"/>
      <c r="CM131" s="4"/>
      <c r="CN131" s="4"/>
      <c r="CO131" s="4"/>
      <c r="CP131" s="4"/>
      <c r="CQ131" s="4"/>
      <c r="CR131" s="4"/>
      <c r="CS131" s="4"/>
      <c r="CT131" s="4"/>
      <c r="CU131" s="4"/>
      <c r="CV131" s="4"/>
      <c r="CW131" s="4"/>
      <c r="CX131" s="4"/>
      <c r="CY131" s="4"/>
      <c r="CZ131" s="4"/>
      <c r="DA131" s="4"/>
      <c r="DB131" s="4"/>
      <c r="DC131" s="4"/>
      <c r="DD131" s="4"/>
      <c r="DE131" s="4"/>
      <c r="DF131" s="4"/>
      <c r="DG131" s="4"/>
      <c r="DH131" s="4"/>
      <c r="DI131" s="4"/>
      <c r="DJ131" s="4"/>
      <c r="DK131" s="4"/>
      <c r="DL131" s="4"/>
      <c r="DM131" s="4"/>
      <c r="DN131" s="4"/>
      <c r="DO131" s="4"/>
      <c r="DP131" s="4"/>
      <c r="DQ131" s="4"/>
      <c r="DR131" s="4"/>
      <c r="DS131" s="4"/>
      <c r="DT131" s="4"/>
      <c r="DU131" s="4"/>
      <c r="DV131" s="4"/>
      <c r="DW131" s="4"/>
      <c r="DX131" s="4"/>
      <c r="DY131" s="4"/>
      <c r="DZ131" s="4"/>
      <c r="EA131" s="4"/>
      <c r="EB131" s="4"/>
      <c r="EC131" s="4"/>
      <c r="ED131" s="4"/>
      <c r="EE131" s="4"/>
      <c r="EF131" s="4"/>
      <c r="EG131" s="4"/>
      <c r="EH131" s="4"/>
      <c r="EI131" s="4"/>
      <c r="EJ131" s="4"/>
      <c r="EK131" s="4"/>
      <c r="EL131" s="4"/>
      <c r="EM131" s="4"/>
      <c r="EN131" s="4"/>
      <c r="EO131" s="4"/>
      <c r="EP131" s="4"/>
      <c r="EQ131" s="4"/>
      <c r="ER131" s="4"/>
      <c r="ES131" s="4"/>
      <c r="ET131" s="4"/>
      <c r="EU131" s="4"/>
      <c r="EV131" s="4"/>
      <c r="EW131" s="4"/>
      <c r="EX131" s="4"/>
      <c r="EY131" s="4"/>
      <c r="EZ131" s="4"/>
      <c r="FA131" s="4"/>
      <c r="FB131" s="4"/>
      <c r="FC131" s="4"/>
      <c r="FD131" s="4"/>
      <c r="FE131" s="4"/>
      <c r="FF131" s="4"/>
      <c r="FG131" s="4"/>
      <c r="FH131" s="4"/>
      <c r="FI131" s="4"/>
      <c r="FJ131" s="4"/>
      <c r="FK131" s="4"/>
      <c r="FL131" s="4"/>
      <c r="FM131" s="4"/>
      <c r="FN131" s="4"/>
      <c r="FO131" s="4"/>
      <c r="FP131" s="4"/>
      <c r="FQ131" s="4"/>
      <c r="FR131" s="4"/>
      <c r="FS131" s="4"/>
      <c r="FT131" s="4"/>
      <c r="FU131" s="4"/>
      <c r="FV131" s="4"/>
      <c r="FW131" s="4"/>
      <c r="FX131" s="4"/>
      <c r="FY131" s="4"/>
      <c r="FZ131" s="4"/>
      <c r="GA131" s="4"/>
      <c r="GB131" s="4"/>
      <c r="GC131" s="4"/>
      <c r="GD131" s="4"/>
      <c r="GE131" s="4"/>
      <c r="GF131" s="4"/>
      <c r="GG131" s="4"/>
      <c r="GH131" s="4"/>
      <c r="GI131" s="4"/>
      <c r="GJ131" s="4"/>
      <c r="GK131" s="4"/>
      <c r="GL131" s="4"/>
      <c r="GM131" s="4"/>
      <c r="GN131" s="4"/>
      <c r="GO131" s="4"/>
      <c r="GP131" s="4"/>
      <c r="GQ131" s="4"/>
      <c r="GR131" s="4"/>
      <c r="GS131" s="4"/>
      <c r="GT131" s="4"/>
      <c r="GU131" s="4"/>
      <c r="GV131" s="4"/>
      <c r="GW131" s="4"/>
      <c r="GX131" s="4"/>
      <c r="GY131" s="4"/>
      <c r="GZ131" s="4"/>
      <c r="HA131" s="4"/>
      <c r="HB131" s="4"/>
      <c r="HC131" s="4"/>
      <c r="HD131" s="4"/>
      <c r="HE131" s="4"/>
      <c r="HF131" s="4"/>
      <c r="HG131" s="4"/>
      <c r="HH131" s="4"/>
      <c r="HI131" s="4"/>
      <c r="HJ131" s="4"/>
      <c r="HK131" s="4"/>
      <c r="HL131" s="4"/>
      <c r="HM131" s="4"/>
      <c r="HN131" s="4"/>
      <c r="HO131" s="4"/>
      <c r="HP131" s="4"/>
      <c r="HQ131" s="4"/>
      <c r="HR131" s="4"/>
      <c r="HS131" s="4"/>
      <c r="HT131" s="4"/>
      <c r="HU131" s="4"/>
      <c r="HV131" s="4"/>
      <c r="HW131" s="4"/>
      <c r="HX131" s="4"/>
      <c r="HY131" s="4"/>
      <c r="HZ131" s="4"/>
      <c r="IA131" s="4"/>
      <c r="IB131" s="4"/>
      <c r="IC131" s="4"/>
      <c r="ID131" s="4"/>
      <c r="IE131" s="4"/>
      <c r="IF131" s="4"/>
    </row>
    <row r="132" spans="1:240" s="19" customFormat="1" x14ac:dyDescent="0.3">
      <c r="A132" s="22"/>
      <c r="B132" s="38" t="s">
        <v>181</v>
      </c>
      <c r="C132" s="24">
        <f t="shared" ref="C132:E132" si="47">C133+C134</f>
        <v>0</v>
      </c>
      <c r="D132" s="24">
        <f t="shared" si="47"/>
        <v>0</v>
      </c>
      <c r="E132" s="24">
        <f t="shared" si="47"/>
        <v>0</v>
      </c>
      <c r="F132" s="2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c r="BA132" s="4"/>
      <c r="BB132" s="4"/>
      <c r="BC132" s="4"/>
      <c r="BD132" s="4"/>
      <c r="BE132" s="4"/>
      <c r="BF132" s="4"/>
      <c r="BG132" s="4"/>
      <c r="BH132" s="4"/>
      <c r="BI132" s="4"/>
      <c r="BJ132" s="4"/>
      <c r="BK132" s="4"/>
      <c r="BL132" s="4"/>
      <c r="BM132" s="4"/>
      <c r="BN132" s="4"/>
      <c r="BO132" s="4"/>
      <c r="BP132" s="4"/>
      <c r="BQ132" s="4"/>
      <c r="BR132" s="4"/>
      <c r="BS132" s="4"/>
      <c r="BT132" s="4"/>
      <c r="BU132" s="4"/>
      <c r="BV132" s="4"/>
      <c r="BW132" s="4"/>
      <c r="BX132" s="4"/>
      <c r="BY132" s="4"/>
      <c r="BZ132" s="4"/>
      <c r="CA132" s="4"/>
      <c r="CB132" s="4"/>
      <c r="CC132" s="4"/>
      <c r="CD132" s="4"/>
      <c r="CE132" s="4"/>
      <c r="CF132" s="4"/>
      <c r="CG132" s="4"/>
      <c r="CH132" s="4"/>
      <c r="CI132" s="4"/>
      <c r="CJ132" s="4"/>
      <c r="CK132" s="4"/>
      <c r="CL132" s="4"/>
      <c r="CM132" s="4"/>
      <c r="CN132" s="4"/>
      <c r="CO132" s="4"/>
      <c r="CP132" s="4"/>
      <c r="CQ132" s="4"/>
      <c r="CR132" s="4"/>
      <c r="CS132" s="4"/>
      <c r="CT132" s="4"/>
      <c r="CU132" s="4"/>
      <c r="CV132" s="4"/>
      <c r="CW132" s="4"/>
      <c r="CX132" s="4"/>
      <c r="CY132" s="4"/>
      <c r="CZ132" s="4"/>
      <c r="DA132" s="4"/>
      <c r="DB132" s="4"/>
      <c r="DC132" s="4"/>
      <c r="DD132" s="4"/>
      <c r="DE132" s="4"/>
      <c r="DF132" s="4"/>
      <c r="DG132" s="4"/>
      <c r="DH132" s="4"/>
      <c r="DI132" s="4"/>
      <c r="DJ132" s="4"/>
      <c r="DK132" s="4"/>
      <c r="DL132" s="4"/>
      <c r="DM132" s="4"/>
      <c r="DN132" s="4"/>
      <c r="DO132" s="4"/>
      <c r="DP132" s="4"/>
      <c r="DQ132" s="4"/>
      <c r="DR132" s="4"/>
      <c r="DS132" s="4"/>
      <c r="DT132" s="4"/>
      <c r="DU132" s="4"/>
      <c r="DV132" s="4"/>
      <c r="DW132" s="4"/>
      <c r="DX132" s="4"/>
      <c r="DY132" s="4"/>
      <c r="DZ132" s="4"/>
      <c r="EA132" s="4"/>
      <c r="EB132" s="4"/>
      <c r="EC132" s="4"/>
      <c r="ED132" s="4"/>
      <c r="EE132" s="4"/>
      <c r="EF132" s="4"/>
      <c r="EG132" s="4"/>
      <c r="EH132" s="4"/>
      <c r="EI132" s="4"/>
      <c r="EJ132" s="4"/>
      <c r="EK132" s="4"/>
      <c r="EL132" s="4"/>
      <c r="EM132" s="4"/>
      <c r="EN132" s="4"/>
      <c r="EO132" s="4"/>
      <c r="EP132" s="4"/>
      <c r="EQ132" s="4"/>
      <c r="ER132" s="4"/>
      <c r="ES132" s="4"/>
      <c r="ET132" s="4"/>
      <c r="EU132" s="4"/>
      <c r="EV132" s="4"/>
      <c r="EW132" s="4"/>
      <c r="EX132" s="4"/>
      <c r="EY132" s="4"/>
      <c r="EZ132" s="4"/>
      <c r="FA132" s="4"/>
      <c r="FB132" s="4"/>
      <c r="FC132" s="4"/>
      <c r="FD132" s="4"/>
      <c r="FE132" s="4"/>
      <c r="FF132" s="4"/>
      <c r="FG132" s="4"/>
      <c r="FH132" s="4"/>
      <c r="FI132" s="4"/>
      <c r="FJ132" s="4"/>
      <c r="FK132" s="4"/>
      <c r="FL132" s="4"/>
      <c r="FM132" s="4"/>
      <c r="FN132" s="4"/>
      <c r="FO132" s="4"/>
      <c r="FP132" s="4"/>
      <c r="FQ132" s="4"/>
      <c r="FR132" s="4"/>
      <c r="FS132" s="4"/>
      <c r="FT132" s="4"/>
      <c r="FU132" s="4"/>
      <c r="FV132" s="4"/>
      <c r="FW132" s="4"/>
      <c r="FX132" s="4"/>
      <c r="FY132" s="4"/>
      <c r="FZ132" s="4"/>
      <c r="GA132" s="4"/>
      <c r="GB132" s="4"/>
      <c r="GC132" s="4"/>
      <c r="GD132" s="4"/>
      <c r="GE132" s="4"/>
      <c r="GF132" s="4"/>
      <c r="GG132" s="4"/>
      <c r="GH132" s="4"/>
      <c r="GI132" s="4"/>
      <c r="GJ132" s="4"/>
      <c r="GK132" s="4"/>
      <c r="GL132" s="4"/>
      <c r="GM132" s="4"/>
      <c r="GN132" s="4"/>
      <c r="GO132" s="4"/>
      <c r="GP132" s="4"/>
      <c r="GQ132" s="4"/>
      <c r="GR132" s="4"/>
      <c r="GS132" s="4"/>
      <c r="GT132" s="4"/>
      <c r="GU132" s="4"/>
      <c r="GV132" s="4"/>
      <c r="GW132" s="4"/>
      <c r="GX132" s="4"/>
      <c r="GY132" s="4"/>
      <c r="GZ132" s="4"/>
      <c r="HA132" s="4"/>
      <c r="HB132" s="4"/>
      <c r="HC132" s="4"/>
      <c r="HD132" s="4"/>
      <c r="HE132" s="4"/>
      <c r="HF132" s="4"/>
      <c r="HG132" s="4"/>
      <c r="HH132" s="4"/>
      <c r="HI132" s="4"/>
      <c r="HJ132" s="4"/>
      <c r="HK132" s="4"/>
      <c r="HL132" s="4"/>
      <c r="HM132" s="4"/>
      <c r="HN132" s="4"/>
      <c r="HO132" s="4"/>
      <c r="HP132" s="4"/>
      <c r="HQ132" s="4"/>
      <c r="HR132" s="4"/>
      <c r="HS132" s="4"/>
      <c r="HT132" s="4"/>
      <c r="HU132" s="4"/>
      <c r="HV132" s="4"/>
      <c r="HW132" s="4"/>
      <c r="HX132" s="4"/>
      <c r="HY132" s="4"/>
      <c r="HZ132" s="4"/>
      <c r="IA132" s="4"/>
      <c r="IB132" s="4"/>
      <c r="IC132" s="4"/>
      <c r="ID132" s="4"/>
      <c r="IE132" s="4"/>
      <c r="IF132" s="4"/>
    </row>
    <row r="133" spans="1:240" s="19" customFormat="1" ht="16.5" customHeight="1" x14ac:dyDescent="0.3">
      <c r="A133" s="22"/>
      <c r="B133" s="38" t="s">
        <v>159</v>
      </c>
      <c r="C133" s="24"/>
      <c r="D133" s="18"/>
      <c r="E133" s="18"/>
      <c r="F133" s="18"/>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c r="AY133" s="4"/>
      <c r="AZ133" s="4"/>
      <c r="BA133" s="4"/>
      <c r="BB133" s="4"/>
      <c r="BC133" s="4"/>
      <c r="BD133" s="4"/>
      <c r="BE133" s="4"/>
      <c r="BF133" s="4"/>
      <c r="BG133" s="4"/>
      <c r="BH133" s="4"/>
      <c r="BI133" s="4"/>
      <c r="BJ133" s="4"/>
      <c r="BK133" s="4"/>
      <c r="BL133" s="4"/>
      <c r="BM133" s="4"/>
      <c r="BN133" s="4"/>
      <c r="BO133" s="4"/>
      <c r="BP133" s="4"/>
      <c r="BQ133" s="4"/>
      <c r="BR133" s="4"/>
      <c r="BS133" s="4"/>
      <c r="BT133" s="4"/>
      <c r="BU133" s="4"/>
      <c r="BV133" s="4"/>
      <c r="BW133" s="4"/>
      <c r="BX133" s="4"/>
      <c r="BY133" s="4"/>
      <c r="BZ133" s="4"/>
      <c r="CA133" s="4"/>
      <c r="CB133" s="4"/>
      <c r="CC133" s="4"/>
      <c r="CD133" s="4"/>
      <c r="CE133" s="4"/>
      <c r="CF133" s="4"/>
      <c r="CG133" s="4"/>
      <c r="CH133" s="4"/>
      <c r="CI133" s="4"/>
      <c r="CJ133" s="4"/>
      <c r="CK133" s="4"/>
      <c r="CL133" s="4"/>
      <c r="CM133" s="4"/>
      <c r="CN133" s="4"/>
      <c r="CO133" s="4"/>
      <c r="CP133" s="4"/>
      <c r="CQ133" s="4"/>
      <c r="CR133" s="4"/>
      <c r="CS133" s="4"/>
      <c r="CT133" s="4"/>
      <c r="CU133" s="4"/>
      <c r="CV133" s="4"/>
      <c r="CW133" s="4"/>
      <c r="CX133" s="4"/>
      <c r="CY133" s="4"/>
      <c r="CZ133" s="4"/>
      <c r="DA133" s="4"/>
      <c r="DB133" s="4"/>
      <c r="DC133" s="4"/>
      <c r="DD133" s="4"/>
      <c r="DE133" s="4"/>
      <c r="DF133" s="4"/>
      <c r="DG133" s="4"/>
      <c r="DH133" s="4"/>
      <c r="DI133" s="4"/>
      <c r="DJ133" s="4"/>
      <c r="DK133" s="4"/>
      <c r="DL133" s="4"/>
      <c r="DM133" s="4"/>
      <c r="DN133" s="4"/>
      <c r="DO133" s="4"/>
      <c r="DP133" s="4"/>
      <c r="DQ133" s="4"/>
      <c r="DR133" s="4"/>
      <c r="DS133" s="4"/>
      <c r="DT133" s="4"/>
      <c r="DU133" s="4"/>
      <c r="DV133" s="4"/>
      <c r="DW133" s="4"/>
      <c r="DX133" s="4"/>
      <c r="DY133" s="4"/>
      <c r="DZ133" s="4"/>
      <c r="EA133" s="4"/>
      <c r="EB133" s="4"/>
      <c r="EC133" s="4"/>
      <c r="ED133" s="4"/>
      <c r="EE133" s="4"/>
      <c r="EF133" s="4"/>
      <c r="EG133" s="4"/>
      <c r="EH133" s="4"/>
      <c r="EI133" s="4"/>
      <c r="EJ133" s="4"/>
      <c r="EK133" s="4"/>
      <c r="EL133" s="4"/>
      <c r="EM133" s="4"/>
      <c r="EN133" s="4"/>
      <c r="EO133" s="4"/>
      <c r="EP133" s="4"/>
      <c r="EQ133" s="4"/>
      <c r="ER133" s="4"/>
      <c r="ES133" s="4"/>
      <c r="ET133" s="4"/>
      <c r="EU133" s="4"/>
      <c r="EV133" s="4"/>
      <c r="EW133" s="4"/>
      <c r="EX133" s="4"/>
      <c r="EY133" s="4"/>
      <c r="EZ133" s="4"/>
      <c r="FA133" s="4"/>
      <c r="FB133" s="4"/>
      <c r="FC133" s="4"/>
      <c r="FD133" s="4"/>
      <c r="FE133" s="4"/>
      <c r="FF133" s="4"/>
      <c r="FG133" s="4"/>
      <c r="FH133" s="4"/>
      <c r="FI133" s="4"/>
      <c r="FJ133" s="4"/>
      <c r="FK133" s="4"/>
      <c r="FL133" s="4"/>
      <c r="FM133" s="4"/>
      <c r="FN133" s="4"/>
      <c r="FO133" s="4"/>
      <c r="FP133" s="4"/>
      <c r="FQ133" s="4"/>
      <c r="FR133" s="4"/>
      <c r="FS133" s="4"/>
      <c r="FT133" s="4"/>
      <c r="FU133" s="4"/>
      <c r="FV133" s="4"/>
      <c r="FW133" s="4"/>
      <c r="FX133" s="4"/>
      <c r="FY133" s="4"/>
      <c r="FZ133" s="4"/>
      <c r="GA133" s="4"/>
      <c r="GB133" s="4"/>
      <c r="GC133" s="4"/>
      <c r="GD133" s="4"/>
      <c r="GE133" s="4"/>
      <c r="GF133" s="4"/>
      <c r="GG133" s="4"/>
      <c r="GH133" s="4"/>
      <c r="GI133" s="4"/>
      <c r="GJ133" s="4"/>
      <c r="GK133" s="4"/>
      <c r="GL133" s="4"/>
      <c r="GM133" s="4"/>
      <c r="GN133" s="4"/>
      <c r="GO133" s="4"/>
      <c r="GP133" s="4"/>
      <c r="GQ133" s="4"/>
      <c r="GR133" s="4"/>
      <c r="GS133" s="4"/>
      <c r="GT133" s="4"/>
      <c r="GU133" s="4"/>
      <c r="GV133" s="4"/>
      <c r="GW133" s="4"/>
      <c r="GX133" s="4"/>
      <c r="GY133" s="4"/>
      <c r="GZ133" s="4"/>
      <c r="HA133" s="4"/>
      <c r="HB133" s="4"/>
      <c r="HC133" s="4"/>
      <c r="HD133" s="4"/>
      <c r="HE133" s="4"/>
      <c r="HF133" s="4"/>
      <c r="HG133" s="4"/>
      <c r="HH133" s="4"/>
      <c r="HI133" s="4"/>
      <c r="HJ133" s="4"/>
      <c r="HK133" s="4"/>
      <c r="HL133" s="4"/>
      <c r="HM133" s="4"/>
      <c r="HN133" s="4"/>
      <c r="HO133" s="4"/>
      <c r="HP133" s="4"/>
      <c r="HQ133" s="4"/>
      <c r="HR133" s="4"/>
      <c r="HS133" s="4"/>
      <c r="HT133" s="4"/>
      <c r="HU133" s="4"/>
      <c r="HV133" s="4"/>
      <c r="HW133" s="4"/>
      <c r="HX133" s="4"/>
      <c r="HY133" s="4"/>
      <c r="HZ133" s="4"/>
      <c r="IA133" s="4"/>
      <c r="IB133" s="4"/>
      <c r="IC133" s="4"/>
      <c r="ID133" s="4"/>
      <c r="IE133" s="4"/>
      <c r="IF133" s="4"/>
    </row>
    <row r="134" spans="1:240" s="19" customFormat="1" ht="60" x14ac:dyDescent="0.3">
      <c r="A134" s="22"/>
      <c r="B134" s="38" t="s">
        <v>161</v>
      </c>
      <c r="C134" s="24"/>
      <c r="D134" s="18"/>
      <c r="E134" s="18"/>
      <c r="F134" s="18"/>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c r="BJ134" s="4"/>
      <c r="BK134" s="4"/>
      <c r="BL134" s="4"/>
      <c r="BM134" s="4"/>
      <c r="BN134" s="4"/>
      <c r="BO134" s="4"/>
      <c r="BP134" s="4"/>
      <c r="BQ134" s="4"/>
      <c r="BR134" s="4"/>
      <c r="BS134" s="4"/>
      <c r="BT134" s="4"/>
      <c r="BU134" s="4"/>
      <c r="BV134" s="4"/>
      <c r="BW134" s="4"/>
      <c r="BX134" s="4"/>
      <c r="BY134" s="4"/>
      <c r="BZ134" s="4"/>
      <c r="CA134" s="4"/>
      <c r="CB134" s="4"/>
      <c r="CC134" s="4"/>
      <c r="CD134" s="4"/>
      <c r="CE134" s="4"/>
      <c r="CF134" s="4"/>
      <c r="CG134" s="4"/>
      <c r="CH134" s="4"/>
      <c r="CI134" s="4"/>
      <c r="CJ134" s="4"/>
      <c r="CK134" s="4"/>
      <c r="CL134" s="4"/>
      <c r="CM134" s="4"/>
      <c r="CN134" s="4"/>
      <c r="CO134" s="4"/>
      <c r="CP134" s="4"/>
      <c r="CQ134" s="4"/>
      <c r="CR134" s="4"/>
      <c r="CS134" s="4"/>
      <c r="CT134" s="4"/>
      <c r="CU134" s="4"/>
      <c r="CV134" s="4"/>
      <c r="CW134" s="4"/>
      <c r="CX134" s="4"/>
      <c r="CY134" s="4"/>
      <c r="CZ134" s="4"/>
      <c r="DA134" s="4"/>
      <c r="DB134" s="4"/>
      <c r="DC134" s="4"/>
      <c r="DD134" s="4"/>
      <c r="DE134" s="4"/>
      <c r="DF134" s="4"/>
      <c r="DG134" s="4"/>
      <c r="DH134" s="4"/>
      <c r="DI134" s="4"/>
      <c r="DJ134" s="4"/>
      <c r="DK134" s="4"/>
      <c r="DL134" s="4"/>
      <c r="DM134" s="4"/>
      <c r="DN134" s="4"/>
      <c r="DO134" s="4"/>
      <c r="DP134" s="4"/>
      <c r="DQ134" s="4"/>
      <c r="DR134" s="4"/>
      <c r="DS134" s="4"/>
      <c r="DT134" s="4"/>
      <c r="DU134" s="4"/>
      <c r="DV134" s="4"/>
      <c r="DW134" s="4"/>
      <c r="DX134" s="4"/>
      <c r="DY134" s="4"/>
      <c r="DZ134" s="4"/>
      <c r="EA134" s="4"/>
      <c r="EB134" s="4"/>
      <c r="EC134" s="4"/>
      <c r="ED134" s="4"/>
      <c r="EE134" s="4"/>
      <c r="EF134" s="4"/>
      <c r="EG134" s="4"/>
      <c r="EH134" s="4"/>
      <c r="EI134" s="4"/>
      <c r="EJ134" s="4"/>
      <c r="EK134" s="4"/>
      <c r="EL134" s="4"/>
      <c r="EM134" s="4"/>
      <c r="EN134" s="4"/>
      <c r="EO134" s="4"/>
      <c r="EP134" s="4"/>
      <c r="EQ134" s="4"/>
      <c r="ER134" s="4"/>
      <c r="ES134" s="4"/>
      <c r="ET134" s="4"/>
      <c r="EU134" s="4"/>
      <c r="EV134" s="4"/>
      <c r="EW134" s="4"/>
      <c r="EX134" s="4"/>
      <c r="EY134" s="4"/>
      <c r="EZ134" s="4"/>
      <c r="FA134" s="4"/>
      <c r="FB134" s="4"/>
      <c r="FC134" s="4"/>
      <c r="FD134" s="4"/>
      <c r="FE134" s="4"/>
      <c r="FF134" s="4"/>
      <c r="FG134" s="4"/>
      <c r="FH134" s="4"/>
      <c r="FI134" s="4"/>
      <c r="FJ134" s="4"/>
      <c r="FK134" s="4"/>
      <c r="FL134" s="4"/>
      <c r="FM134" s="4"/>
      <c r="FN134" s="4"/>
      <c r="FO134" s="4"/>
      <c r="FP134" s="4"/>
      <c r="FQ134" s="4"/>
      <c r="FR134" s="4"/>
      <c r="FS134" s="4"/>
      <c r="FT134" s="4"/>
      <c r="FU134" s="4"/>
      <c r="FV134" s="4"/>
      <c r="FW134" s="4"/>
      <c r="FX134" s="4"/>
      <c r="FY134" s="4"/>
      <c r="FZ134" s="4"/>
      <c r="GA134" s="4"/>
      <c r="GB134" s="4"/>
      <c r="GC134" s="4"/>
      <c r="GD134" s="4"/>
      <c r="GE134" s="4"/>
      <c r="GF134" s="4"/>
      <c r="GG134" s="4"/>
      <c r="GH134" s="4"/>
      <c r="GI134" s="4"/>
      <c r="GJ134" s="4"/>
      <c r="GK134" s="4"/>
      <c r="GL134" s="4"/>
      <c r="GM134" s="4"/>
      <c r="GN134" s="4"/>
      <c r="GO134" s="4"/>
      <c r="GP134" s="4"/>
      <c r="GQ134" s="4"/>
      <c r="GR134" s="4"/>
      <c r="GS134" s="4"/>
      <c r="GT134" s="4"/>
      <c r="GU134" s="4"/>
      <c r="GV134" s="4"/>
      <c r="GW134" s="4"/>
      <c r="GX134" s="4"/>
      <c r="GY134" s="4"/>
      <c r="GZ134" s="4"/>
      <c r="HA134" s="4"/>
      <c r="HB134" s="4"/>
      <c r="HC134" s="4"/>
      <c r="HD134" s="4"/>
      <c r="HE134" s="4"/>
      <c r="HF134" s="4"/>
      <c r="HG134" s="4"/>
      <c r="HH134" s="4"/>
      <c r="HI134" s="4"/>
      <c r="HJ134" s="4"/>
      <c r="HK134" s="4"/>
      <c r="HL134" s="4"/>
      <c r="HM134" s="4"/>
      <c r="HN134" s="4"/>
      <c r="HO134" s="4"/>
      <c r="HP134" s="4"/>
      <c r="HQ134" s="4"/>
      <c r="HR134" s="4"/>
      <c r="HS134" s="4"/>
      <c r="HT134" s="4"/>
      <c r="HU134" s="4"/>
      <c r="HV134" s="4"/>
      <c r="HW134" s="4"/>
      <c r="HX134" s="4"/>
      <c r="HY134" s="4"/>
      <c r="HZ134" s="4"/>
      <c r="IA134" s="4"/>
      <c r="IB134" s="4"/>
      <c r="IC134" s="4"/>
      <c r="ID134" s="4"/>
      <c r="IE134" s="4"/>
      <c r="IF134" s="4"/>
    </row>
    <row r="135" spans="1:240" s="19" customFormat="1" ht="16.5" customHeight="1" x14ac:dyDescent="0.3">
      <c r="A135" s="22"/>
      <c r="B135" s="38" t="s">
        <v>182</v>
      </c>
      <c r="C135" s="24"/>
      <c r="D135" s="18"/>
      <c r="E135" s="18"/>
      <c r="F135" s="18"/>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c r="BA135" s="4"/>
      <c r="BB135" s="4"/>
      <c r="BC135" s="4"/>
      <c r="BD135" s="4"/>
      <c r="BE135" s="4"/>
      <c r="BF135" s="4"/>
      <c r="BG135" s="4"/>
      <c r="BH135" s="4"/>
      <c r="BI135" s="4"/>
      <c r="BJ135" s="4"/>
      <c r="BK135" s="4"/>
      <c r="BL135" s="4"/>
      <c r="BM135" s="4"/>
      <c r="BN135" s="4"/>
      <c r="BO135" s="4"/>
      <c r="BP135" s="4"/>
      <c r="BQ135" s="4"/>
      <c r="BR135" s="4"/>
      <c r="BS135" s="4"/>
      <c r="BT135" s="4"/>
      <c r="BU135" s="4"/>
      <c r="BV135" s="4"/>
      <c r="BW135" s="4"/>
      <c r="BX135" s="4"/>
      <c r="BY135" s="4"/>
      <c r="BZ135" s="4"/>
      <c r="CA135" s="4"/>
      <c r="CB135" s="4"/>
      <c r="CC135" s="4"/>
      <c r="CD135" s="4"/>
      <c r="CE135" s="4"/>
      <c r="CF135" s="4"/>
      <c r="CG135" s="4"/>
      <c r="CH135" s="4"/>
      <c r="CI135" s="4"/>
      <c r="CJ135" s="4"/>
      <c r="CK135" s="4"/>
      <c r="CL135" s="4"/>
      <c r="CM135" s="4"/>
      <c r="CN135" s="4"/>
      <c r="CO135" s="4"/>
      <c r="CP135" s="4"/>
      <c r="CQ135" s="4"/>
      <c r="CR135" s="4"/>
      <c r="CS135" s="4"/>
      <c r="CT135" s="4"/>
      <c r="CU135" s="4"/>
      <c r="CV135" s="4"/>
      <c r="CW135" s="4"/>
      <c r="CX135" s="4"/>
      <c r="CY135" s="4"/>
      <c r="CZ135" s="4"/>
      <c r="DA135" s="4"/>
      <c r="DB135" s="4"/>
      <c r="DC135" s="4"/>
      <c r="DD135" s="4"/>
      <c r="DE135" s="4"/>
      <c r="DF135" s="4"/>
      <c r="DG135" s="4"/>
      <c r="DH135" s="4"/>
      <c r="DI135" s="4"/>
      <c r="DJ135" s="4"/>
      <c r="DK135" s="4"/>
      <c r="DL135" s="4"/>
      <c r="DM135" s="4"/>
      <c r="DN135" s="4"/>
      <c r="DO135" s="4"/>
      <c r="DP135" s="4"/>
      <c r="DQ135" s="4"/>
      <c r="DR135" s="4"/>
      <c r="DS135" s="4"/>
      <c r="DT135" s="4"/>
      <c r="DU135" s="4"/>
      <c r="DV135" s="4"/>
      <c r="DW135" s="4"/>
      <c r="DX135" s="4"/>
      <c r="DY135" s="4"/>
      <c r="DZ135" s="4"/>
      <c r="EA135" s="4"/>
      <c r="EB135" s="4"/>
      <c r="EC135" s="4"/>
      <c r="ED135" s="4"/>
      <c r="EE135" s="4"/>
      <c r="EF135" s="4"/>
      <c r="EG135" s="4"/>
      <c r="EH135" s="4"/>
      <c r="EI135" s="4"/>
      <c r="EJ135" s="4"/>
      <c r="EK135" s="4"/>
      <c r="EL135" s="4"/>
      <c r="EM135" s="4"/>
      <c r="EN135" s="4"/>
      <c r="EO135" s="4"/>
      <c r="EP135" s="4"/>
      <c r="EQ135" s="4"/>
      <c r="ER135" s="4"/>
      <c r="ES135" s="4"/>
      <c r="ET135" s="4"/>
      <c r="EU135" s="4"/>
      <c r="EV135" s="4"/>
      <c r="EW135" s="4"/>
      <c r="EX135" s="4"/>
      <c r="EY135" s="4"/>
      <c r="EZ135" s="4"/>
      <c r="FA135" s="4"/>
      <c r="FB135" s="4"/>
      <c r="FC135" s="4"/>
      <c r="FD135" s="4"/>
      <c r="FE135" s="4"/>
      <c r="FF135" s="4"/>
      <c r="FG135" s="4"/>
      <c r="FH135" s="4"/>
      <c r="FI135" s="4"/>
      <c r="FJ135" s="4"/>
      <c r="FK135" s="4"/>
      <c r="FL135" s="4"/>
      <c r="FM135" s="4"/>
      <c r="FN135" s="4"/>
      <c r="FO135" s="4"/>
      <c r="FP135" s="4"/>
      <c r="FQ135" s="4"/>
      <c r="FR135" s="4"/>
      <c r="FS135" s="4"/>
      <c r="FT135" s="4"/>
      <c r="FU135" s="4"/>
      <c r="FV135" s="4"/>
      <c r="FW135" s="4"/>
      <c r="FX135" s="4"/>
      <c r="FY135" s="4"/>
      <c r="FZ135" s="4"/>
      <c r="GA135" s="4"/>
      <c r="GB135" s="4"/>
      <c r="GC135" s="4"/>
      <c r="GD135" s="4"/>
      <c r="GE135" s="4"/>
      <c r="GF135" s="4"/>
      <c r="GG135" s="4"/>
      <c r="GH135" s="4"/>
      <c r="GI135" s="4"/>
      <c r="GJ135" s="4"/>
      <c r="GK135" s="4"/>
      <c r="GL135" s="4"/>
      <c r="GM135" s="4"/>
      <c r="GN135" s="4"/>
      <c r="GO135" s="4"/>
      <c r="GP135" s="4"/>
      <c r="GQ135" s="4"/>
      <c r="GR135" s="4"/>
      <c r="GS135" s="4"/>
      <c r="GT135" s="4"/>
      <c r="GU135" s="4"/>
      <c r="GV135" s="4"/>
      <c r="GW135" s="4"/>
      <c r="GX135" s="4"/>
      <c r="GY135" s="4"/>
      <c r="GZ135" s="4"/>
      <c r="HA135" s="4"/>
      <c r="HB135" s="4"/>
      <c r="HC135" s="4"/>
      <c r="HD135" s="4"/>
      <c r="HE135" s="4"/>
      <c r="HF135" s="4"/>
      <c r="HG135" s="4"/>
      <c r="HH135" s="4"/>
      <c r="HI135" s="4"/>
      <c r="HJ135" s="4"/>
      <c r="HK135" s="4"/>
      <c r="HL135" s="4"/>
      <c r="HM135" s="4"/>
      <c r="HN135" s="4"/>
      <c r="HO135" s="4"/>
      <c r="HP135" s="4"/>
      <c r="HQ135" s="4"/>
      <c r="HR135" s="4"/>
      <c r="HS135" s="4"/>
      <c r="HT135" s="4"/>
      <c r="HU135" s="4"/>
      <c r="HV135" s="4"/>
      <c r="HW135" s="4"/>
      <c r="HX135" s="4"/>
      <c r="HY135" s="4"/>
      <c r="HZ135" s="4"/>
      <c r="IA135" s="4"/>
      <c r="IB135" s="4"/>
      <c r="IC135" s="4"/>
      <c r="ID135" s="4"/>
      <c r="IE135" s="4"/>
      <c r="IF135" s="4"/>
    </row>
    <row r="136" spans="1:240" ht="30" x14ac:dyDescent="0.3">
      <c r="A136" s="16"/>
      <c r="B136" s="38" t="s">
        <v>183</v>
      </c>
      <c r="C136" s="24"/>
      <c r="D136" s="18"/>
      <c r="E136" s="18"/>
      <c r="F136" s="18"/>
    </row>
    <row r="137" spans="1:240" ht="16.5" customHeight="1" x14ac:dyDescent="0.3">
      <c r="A137" s="16"/>
      <c r="B137" s="38" t="s">
        <v>184</v>
      </c>
      <c r="C137" s="24"/>
      <c r="D137" s="18"/>
      <c r="E137" s="18"/>
      <c r="F137" s="18"/>
    </row>
    <row r="138" spans="1:240" s="19" customFormat="1" ht="16.5" customHeight="1" x14ac:dyDescent="0.3">
      <c r="A138" s="22"/>
      <c r="B138" s="38" t="s">
        <v>185</v>
      </c>
      <c r="C138" s="24">
        <f>C139+C140</f>
        <v>0</v>
      </c>
      <c r="D138" s="24">
        <f t="shared" ref="D138:E138" si="48">D139+D140</f>
        <v>0</v>
      </c>
      <c r="E138" s="24">
        <f t="shared" si="48"/>
        <v>0</v>
      </c>
      <c r="F138" s="2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4"/>
      <c r="AF138" s="4"/>
      <c r="AG138" s="4"/>
      <c r="AH138" s="4"/>
      <c r="AI138" s="4"/>
      <c r="AJ138" s="4"/>
      <c r="AK138" s="4"/>
      <c r="AL138" s="4"/>
      <c r="AM138" s="4"/>
      <c r="AN138" s="4"/>
      <c r="AO138" s="4"/>
      <c r="AP138" s="4"/>
      <c r="AQ138" s="4"/>
      <c r="AR138" s="4"/>
      <c r="AS138" s="4"/>
      <c r="AT138" s="4"/>
      <c r="AU138" s="4"/>
      <c r="AV138" s="4"/>
      <c r="AW138" s="4"/>
      <c r="AX138" s="4"/>
      <c r="AY138" s="4"/>
      <c r="AZ138" s="4"/>
      <c r="BA138" s="4"/>
      <c r="BB138" s="4"/>
      <c r="BC138" s="4"/>
      <c r="BD138" s="4"/>
      <c r="BE138" s="4"/>
      <c r="BF138" s="4"/>
      <c r="BG138" s="4"/>
      <c r="BH138" s="4"/>
      <c r="BI138" s="4"/>
      <c r="BJ138" s="4"/>
      <c r="BK138" s="4"/>
      <c r="BL138" s="4"/>
      <c r="BM138" s="4"/>
      <c r="BN138" s="4"/>
      <c r="BO138" s="4"/>
      <c r="BP138" s="4"/>
      <c r="BQ138" s="4"/>
      <c r="BR138" s="4"/>
      <c r="BS138" s="4"/>
      <c r="BT138" s="4"/>
      <c r="BU138" s="4"/>
      <c r="BV138" s="4"/>
      <c r="BW138" s="4"/>
      <c r="BX138" s="4"/>
      <c r="BY138" s="4"/>
      <c r="BZ138" s="4"/>
      <c r="CA138" s="4"/>
      <c r="CB138" s="4"/>
      <c r="CC138" s="4"/>
      <c r="CD138" s="4"/>
      <c r="CE138" s="4"/>
      <c r="CF138" s="4"/>
      <c r="CG138" s="4"/>
      <c r="CH138" s="4"/>
      <c r="CI138" s="4"/>
      <c r="CJ138" s="4"/>
      <c r="CK138" s="4"/>
      <c r="CL138" s="4"/>
      <c r="CM138" s="4"/>
      <c r="CN138" s="4"/>
      <c r="CO138" s="4"/>
      <c r="CP138" s="4"/>
      <c r="CQ138" s="4"/>
      <c r="CR138" s="4"/>
      <c r="CS138" s="4"/>
      <c r="CT138" s="4"/>
      <c r="CU138" s="4"/>
      <c r="CV138" s="4"/>
      <c r="CW138" s="4"/>
      <c r="CX138" s="4"/>
      <c r="CY138" s="4"/>
      <c r="CZ138" s="4"/>
      <c r="DA138" s="4"/>
      <c r="DB138" s="4"/>
      <c r="DC138" s="4"/>
      <c r="DD138" s="4"/>
      <c r="DE138" s="4"/>
      <c r="DF138" s="4"/>
      <c r="DG138" s="4"/>
      <c r="DH138" s="4"/>
      <c r="DI138" s="4"/>
      <c r="DJ138" s="4"/>
      <c r="DK138" s="4"/>
      <c r="DL138" s="4"/>
      <c r="DM138" s="4"/>
      <c r="DN138" s="4"/>
      <c r="DO138" s="4"/>
      <c r="DP138" s="4"/>
      <c r="DQ138" s="4"/>
      <c r="DR138" s="4"/>
      <c r="DS138" s="4"/>
      <c r="DT138" s="4"/>
      <c r="DU138" s="4"/>
      <c r="DV138" s="4"/>
      <c r="DW138" s="4"/>
      <c r="DX138" s="4"/>
      <c r="DY138" s="4"/>
      <c r="DZ138" s="4"/>
      <c r="EA138" s="4"/>
      <c r="EB138" s="4"/>
      <c r="EC138" s="4"/>
      <c r="ED138" s="4"/>
      <c r="EE138" s="4"/>
      <c r="EF138" s="4"/>
      <c r="EG138" s="4"/>
      <c r="EH138" s="4"/>
      <c r="EI138" s="4"/>
      <c r="EJ138" s="4"/>
      <c r="EK138" s="4"/>
      <c r="EL138" s="4"/>
      <c r="EM138" s="4"/>
      <c r="EN138" s="4"/>
      <c r="EO138" s="4"/>
      <c r="EP138" s="4"/>
      <c r="EQ138" s="4"/>
      <c r="ER138" s="4"/>
      <c r="ES138" s="4"/>
      <c r="ET138" s="4"/>
      <c r="EU138" s="4"/>
      <c r="EV138" s="4"/>
      <c r="EW138" s="4"/>
      <c r="EX138" s="4"/>
      <c r="EY138" s="4"/>
      <c r="EZ138" s="4"/>
      <c r="FA138" s="4"/>
      <c r="FB138" s="4"/>
      <c r="FC138" s="4"/>
      <c r="FD138" s="4"/>
      <c r="FE138" s="4"/>
      <c r="FF138" s="4"/>
      <c r="FG138" s="4"/>
      <c r="FH138" s="4"/>
      <c r="FI138" s="4"/>
      <c r="FJ138" s="4"/>
      <c r="FK138" s="4"/>
      <c r="FL138" s="4"/>
      <c r="FM138" s="4"/>
      <c r="FN138" s="4"/>
      <c r="FO138" s="4"/>
      <c r="FP138" s="4"/>
      <c r="FQ138" s="4"/>
      <c r="FR138" s="4"/>
      <c r="FS138" s="4"/>
      <c r="FT138" s="4"/>
      <c r="FU138" s="4"/>
      <c r="FV138" s="4"/>
      <c r="FW138" s="4"/>
      <c r="FX138" s="4"/>
      <c r="FY138" s="4"/>
      <c r="FZ138" s="4"/>
      <c r="GA138" s="4"/>
      <c r="GB138" s="4"/>
      <c r="GC138" s="4"/>
      <c r="GD138" s="4"/>
      <c r="GE138" s="4"/>
      <c r="GF138" s="4"/>
      <c r="GG138" s="4"/>
      <c r="GH138" s="4"/>
      <c r="GI138" s="4"/>
      <c r="GJ138" s="4"/>
      <c r="GK138" s="4"/>
      <c r="GL138" s="4"/>
      <c r="GM138" s="4"/>
      <c r="GN138" s="4"/>
      <c r="GO138" s="4"/>
      <c r="GP138" s="4"/>
      <c r="GQ138" s="4"/>
      <c r="GR138" s="4"/>
      <c r="GS138" s="4"/>
      <c r="GT138" s="4"/>
      <c r="GU138" s="4"/>
      <c r="GV138" s="4"/>
      <c r="GW138" s="4"/>
      <c r="GX138" s="4"/>
      <c r="GY138" s="4"/>
      <c r="GZ138" s="4"/>
      <c r="HA138" s="4"/>
      <c r="HB138" s="4"/>
      <c r="HC138" s="4"/>
      <c r="HD138" s="4"/>
      <c r="HE138" s="4"/>
      <c r="HF138" s="4"/>
      <c r="HG138" s="4"/>
      <c r="HH138" s="4"/>
      <c r="HI138" s="4"/>
      <c r="HJ138" s="4"/>
      <c r="HK138" s="4"/>
      <c r="HL138" s="4"/>
      <c r="HM138" s="4"/>
      <c r="HN138" s="4"/>
      <c r="HO138" s="4"/>
      <c r="HP138" s="4"/>
      <c r="HQ138" s="4"/>
      <c r="HR138" s="4"/>
      <c r="HS138" s="4"/>
      <c r="HT138" s="4"/>
      <c r="HU138" s="4"/>
      <c r="HV138" s="4"/>
      <c r="HW138" s="4"/>
      <c r="HX138" s="4"/>
      <c r="HY138" s="4"/>
      <c r="HZ138" s="4"/>
      <c r="IA138" s="4"/>
      <c r="IB138" s="4"/>
      <c r="IC138" s="4"/>
      <c r="ID138" s="4"/>
      <c r="IE138" s="4"/>
      <c r="IF138" s="4"/>
    </row>
    <row r="139" spans="1:240" s="19" customFormat="1" ht="16.5" customHeight="1" x14ac:dyDescent="0.3">
      <c r="A139" s="22"/>
      <c r="B139" s="38" t="s">
        <v>159</v>
      </c>
      <c r="C139" s="24"/>
      <c r="D139" s="18"/>
      <c r="E139" s="18"/>
      <c r="F139" s="18"/>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c r="BJ139" s="4"/>
      <c r="BK139" s="4"/>
      <c r="BL139" s="4"/>
      <c r="BM139" s="4"/>
      <c r="BN139" s="4"/>
      <c r="BO139" s="4"/>
      <c r="BP139" s="4"/>
      <c r="BQ139" s="4"/>
      <c r="BR139" s="4"/>
      <c r="BS139" s="4"/>
      <c r="BT139" s="4"/>
      <c r="BU139" s="4"/>
      <c r="BV139" s="4"/>
      <c r="BW139" s="4"/>
      <c r="BX139" s="4"/>
      <c r="BY139" s="4"/>
      <c r="BZ139" s="4"/>
      <c r="CA139" s="4"/>
      <c r="CB139" s="4"/>
      <c r="CC139" s="4"/>
      <c r="CD139" s="4"/>
      <c r="CE139" s="4"/>
      <c r="CF139" s="4"/>
      <c r="CG139" s="4"/>
      <c r="CH139" s="4"/>
      <c r="CI139" s="4"/>
      <c r="CJ139" s="4"/>
      <c r="CK139" s="4"/>
      <c r="CL139" s="4"/>
      <c r="CM139" s="4"/>
      <c r="CN139" s="4"/>
      <c r="CO139" s="4"/>
      <c r="CP139" s="4"/>
      <c r="CQ139" s="4"/>
      <c r="CR139" s="4"/>
      <c r="CS139" s="4"/>
      <c r="CT139" s="4"/>
      <c r="CU139" s="4"/>
      <c r="CV139" s="4"/>
      <c r="CW139" s="4"/>
      <c r="CX139" s="4"/>
      <c r="CY139" s="4"/>
      <c r="CZ139" s="4"/>
      <c r="DA139" s="4"/>
      <c r="DB139" s="4"/>
      <c r="DC139" s="4"/>
      <c r="DD139" s="4"/>
      <c r="DE139" s="4"/>
      <c r="DF139" s="4"/>
      <c r="DG139" s="4"/>
      <c r="DH139" s="4"/>
      <c r="DI139" s="4"/>
      <c r="DJ139" s="4"/>
      <c r="DK139" s="4"/>
      <c r="DL139" s="4"/>
      <c r="DM139" s="4"/>
      <c r="DN139" s="4"/>
      <c r="DO139" s="4"/>
      <c r="DP139" s="4"/>
      <c r="DQ139" s="4"/>
      <c r="DR139" s="4"/>
      <c r="DS139" s="4"/>
      <c r="DT139" s="4"/>
      <c r="DU139" s="4"/>
      <c r="DV139" s="4"/>
      <c r="DW139" s="4"/>
      <c r="DX139" s="4"/>
      <c r="DY139" s="4"/>
      <c r="DZ139" s="4"/>
      <c r="EA139" s="4"/>
      <c r="EB139" s="4"/>
      <c r="EC139" s="4"/>
      <c r="ED139" s="4"/>
      <c r="EE139" s="4"/>
      <c r="EF139" s="4"/>
      <c r="EG139" s="4"/>
      <c r="EH139" s="4"/>
      <c r="EI139" s="4"/>
      <c r="EJ139" s="4"/>
      <c r="EK139" s="4"/>
      <c r="EL139" s="4"/>
      <c r="EM139" s="4"/>
      <c r="EN139" s="4"/>
      <c r="EO139" s="4"/>
      <c r="EP139" s="4"/>
      <c r="EQ139" s="4"/>
      <c r="ER139" s="4"/>
      <c r="ES139" s="4"/>
      <c r="ET139" s="4"/>
      <c r="EU139" s="4"/>
      <c r="EV139" s="4"/>
      <c r="EW139" s="4"/>
      <c r="EX139" s="4"/>
      <c r="EY139" s="4"/>
      <c r="EZ139" s="4"/>
      <c r="FA139" s="4"/>
      <c r="FB139" s="4"/>
      <c r="FC139" s="4"/>
      <c r="FD139" s="4"/>
      <c r="FE139" s="4"/>
      <c r="FF139" s="4"/>
      <c r="FG139" s="4"/>
      <c r="FH139" s="4"/>
      <c r="FI139" s="4"/>
      <c r="FJ139" s="4"/>
      <c r="FK139" s="4"/>
      <c r="FL139" s="4"/>
      <c r="FM139" s="4"/>
      <c r="FN139" s="4"/>
      <c r="FO139" s="4"/>
      <c r="FP139" s="4"/>
      <c r="FQ139" s="4"/>
      <c r="FR139" s="4"/>
      <c r="FS139" s="4"/>
      <c r="FT139" s="4"/>
      <c r="FU139" s="4"/>
      <c r="FV139" s="4"/>
      <c r="FW139" s="4"/>
      <c r="FX139" s="4"/>
      <c r="FY139" s="4"/>
      <c r="FZ139" s="4"/>
      <c r="GA139" s="4"/>
      <c r="GB139" s="4"/>
      <c r="GC139" s="4"/>
      <c r="GD139" s="4"/>
      <c r="GE139" s="4"/>
      <c r="GF139" s="4"/>
      <c r="GG139" s="4"/>
      <c r="GH139" s="4"/>
      <c r="GI139" s="4"/>
      <c r="GJ139" s="4"/>
      <c r="GK139" s="4"/>
      <c r="GL139" s="4"/>
      <c r="GM139" s="4"/>
      <c r="GN139" s="4"/>
      <c r="GO139" s="4"/>
      <c r="GP139" s="4"/>
      <c r="GQ139" s="4"/>
      <c r="GR139" s="4"/>
      <c r="GS139" s="4"/>
      <c r="GT139" s="4"/>
      <c r="GU139" s="4"/>
      <c r="GV139" s="4"/>
      <c r="GW139" s="4"/>
      <c r="GX139" s="4"/>
      <c r="GY139" s="4"/>
      <c r="GZ139" s="4"/>
      <c r="HA139" s="4"/>
      <c r="HB139" s="4"/>
      <c r="HC139" s="4"/>
      <c r="HD139" s="4"/>
      <c r="HE139" s="4"/>
      <c r="HF139" s="4"/>
      <c r="HG139" s="4"/>
      <c r="HH139" s="4"/>
      <c r="HI139" s="4"/>
      <c r="HJ139" s="4"/>
      <c r="HK139" s="4"/>
      <c r="HL139" s="4"/>
      <c r="HM139" s="4"/>
      <c r="HN139" s="4"/>
      <c r="HO139" s="4"/>
      <c r="HP139" s="4"/>
      <c r="HQ139" s="4"/>
      <c r="HR139" s="4"/>
      <c r="HS139" s="4"/>
      <c r="HT139" s="4"/>
      <c r="HU139" s="4"/>
      <c r="HV139" s="4"/>
      <c r="HW139" s="4"/>
      <c r="HX139" s="4"/>
      <c r="HY139" s="4"/>
      <c r="HZ139" s="4"/>
      <c r="IA139" s="4"/>
      <c r="IB139" s="4"/>
      <c r="IC139" s="4"/>
      <c r="ID139" s="4"/>
      <c r="IE139" s="4"/>
      <c r="IF139" s="4"/>
    </row>
    <row r="140" spans="1:240" s="19" customFormat="1" ht="60" x14ac:dyDescent="0.3">
      <c r="A140" s="22"/>
      <c r="B140" s="38" t="s">
        <v>161</v>
      </c>
      <c r="C140" s="24"/>
      <c r="D140" s="18"/>
      <c r="E140" s="18"/>
      <c r="F140" s="18"/>
      <c r="G140" s="4"/>
      <c r="H140" s="4"/>
      <c r="I140" s="4"/>
      <c r="J140" s="4"/>
      <c r="K140" s="4"/>
      <c r="L140" s="4"/>
      <c r="M140" s="4"/>
      <c r="N140" s="4"/>
      <c r="O140" s="4"/>
      <c r="P140" s="4"/>
      <c r="Q140" s="4"/>
      <c r="R140" s="4"/>
      <c r="S140" s="4"/>
      <c r="T140" s="4"/>
      <c r="U140" s="4"/>
      <c r="V140" s="4"/>
      <c r="W140" s="4"/>
      <c r="X140" s="4"/>
      <c r="Y140" s="4"/>
      <c r="Z140" s="4"/>
      <c r="AA140" s="4"/>
      <c r="AB140" s="4"/>
      <c r="AC140" s="4"/>
      <c r="AD140" s="4"/>
      <c r="AE140" s="4"/>
      <c r="AF140" s="4"/>
      <c r="AG140" s="4"/>
      <c r="AH140" s="4"/>
      <c r="AI140" s="4"/>
      <c r="AJ140" s="4"/>
      <c r="AK140" s="4"/>
      <c r="AL140" s="4"/>
      <c r="AM140" s="4"/>
      <c r="AN140" s="4"/>
      <c r="AO140" s="4"/>
      <c r="AP140" s="4"/>
      <c r="AQ140" s="4"/>
      <c r="AR140" s="4"/>
      <c r="AS140" s="4"/>
      <c r="AT140" s="4"/>
      <c r="AU140" s="4"/>
      <c r="AV140" s="4"/>
      <c r="AW140" s="4"/>
      <c r="AX140" s="4"/>
      <c r="AY140" s="4"/>
      <c r="AZ140" s="4"/>
      <c r="BA140" s="4"/>
      <c r="BB140" s="4"/>
      <c r="BC140" s="4"/>
      <c r="BD140" s="4"/>
      <c r="BE140" s="4"/>
      <c r="BF140" s="4"/>
      <c r="BG140" s="4"/>
      <c r="BH140" s="4"/>
      <c r="BI140" s="4"/>
      <c r="BJ140" s="4"/>
      <c r="BK140" s="4"/>
      <c r="BL140" s="4"/>
      <c r="BM140" s="4"/>
      <c r="BN140" s="4"/>
      <c r="BO140" s="4"/>
      <c r="BP140" s="4"/>
      <c r="BQ140" s="4"/>
      <c r="BR140" s="4"/>
      <c r="BS140" s="4"/>
      <c r="BT140" s="4"/>
      <c r="BU140" s="4"/>
      <c r="BV140" s="4"/>
      <c r="BW140" s="4"/>
      <c r="BX140" s="4"/>
      <c r="BY140" s="4"/>
      <c r="BZ140" s="4"/>
      <c r="CA140" s="4"/>
      <c r="CB140" s="4"/>
      <c r="CC140" s="4"/>
      <c r="CD140" s="4"/>
      <c r="CE140" s="4"/>
      <c r="CF140" s="4"/>
      <c r="CG140" s="4"/>
      <c r="CH140" s="4"/>
      <c r="CI140" s="4"/>
      <c r="CJ140" s="4"/>
      <c r="CK140" s="4"/>
      <c r="CL140" s="4"/>
      <c r="CM140" s="4"/>
      <c r="CN140" s="4"/>
      <c r="CO140" s="4"/>
      <c r="CP140" s="4"/>
      <c r="CQ140" s="4"/>
      <c r="CR140" s="4"/>
      <c r="CS140" s="4"/>
      <c r="CT140" s="4"/>
      <c r="CU140" s="4"/>
      <c r="CV140" s="4"/>
      <c r="CW140" s="4"/>
      <c r="CX140" s="4"/>
      <c r="CY140" s="4"/>
      <c r="CZ140" s="4"/>
      <c r="DA140" s="4"/>
      <c r="DB140" s="4"/>
      <c r="DC140" s="4"/>
      <c r="DD140" s="4"/>
      <c r="DE140" s="4"/>
      <c r="DF140" s="4"/>
      <c r="DG140" s="4"/>
      <c r="DH140" s="4"/>
      <c r="DI140" s="4"/>
      <c r="DJ140" s="4"/>
      <c r="DK140" s="4"/>
      <c r="DL140" s="4"/>
      <c r="DM140" s="4"/>
      <c r="DN140" s="4"/>
      <c r="DO140" s="4"/>
      <c r="DP140" s="4"/>
      <c r="DQ140" s="4"/>
      <c r="DR140" s="4"/>
      <c r="DS140" s="4"/>
      <c r="DT140" s="4"/>
      <c r="DU140" s="4"/>
      <c r="DV140" s="4"/>
      <c r="DW140" s="4"/>
      <c r="DX140" s="4"/>
      <c r="DY140" s="4"/>
      <c r="DZ140" s="4"/>
      <c r="EA140" s="4"/>
      <c r="EB140" s="4"/>
      <c r="EC140" s="4"/>
      <c r="ED140" s="4"/>
      <c r="EE140" s="4"/>
      <c r="EF140" s="4"/>
      <c r="EG140" s="4"/>
      <c r="EH140" s="4"/>
      <c r="EI140" s="4"/>
      <c r="EJ140" s="4"/>
      <c r="EK140" s="4"/>
      <c r="EL140" s="4"/>
      <c r="EM140" s="4"/>
      <c r="EN140" s="4"/>
      <c r="EO140" s="4"/>
      <c r="EP140" s="4"/>
      <c r="EQ140" s="4"/>
      <c r="ER140" s="4"/>
      <c r="ES140" s="4"/>
      <c r="ET140" s="4"/>
      <c r="EU140" s="4"/>
      <c r="EV140" s="4"/>
      <c r="EW140" s="4"/>
      <c r="EX140" s="4"/>
      <c r="EY140" s="4"/>
      <c r="EZ140" s="4"/>
      <c r="FA140" s="4"/>
      <c r="FB140" s="4"/>
      <c r="FC140" s="4"/>
      <c r="FD140" s="4"/>
      <c r="FE140" s="4"/>
      <c r="FF140" s="4"/>
      <c r="FG140" s="4"/>
      <c r="FH140" s="4"/>
      <c r="FI140" s="4"/>
      <c r="FJ140" s="4"/>
      <c r="FK140" s="4"/>
      <c r="FL140" s="4"/>
      <c r="FM140" s="4"/>
      <c r="FN140" s="4"/>
      <c r="FO140" s="4"/>
      <c r="FP140" s="4"/>
      <c r="FQ140" s="4"/>
      <c r="FR140" s="4"/>
      <c r="FS140" s="4"/>
      <c r="FT140" s="4"/>
      <c r="FU140" s="4"/>
      <c r="FV140" s="4"/>
      <c r="FW140" s="4"/>
      <c r="FX140" s="4"/>
      <c r="FY140" s="4"/>
      <c r="FZ140" s="4"/>
      <c r="GA140" s="4"/>
      <c r="GB140" s="4"/>
      <c r="GC140" s="4"/>
      <c r="GD140" s="4"/>
      <c r="GE140" s="4"/>
      <c r="GF140" s="4"/>
      <c r="GG140" s="4"/>
      <c r="GH140" s="4"/>
      <c r="GI140" s="4"/>
      <c r="GJ140" s="4"/>
      <c r="GK140" s="4"/>
      <c r="GL140" s="4"/>
      <c r="GM140" s="4"/>
      <c r="GN140" s="4"/>
      <c r="GO140" s="4"/>
      <c r="GP140" s="4"/>
      <c r="GQ140" s="4"/>
      <c r="GR140" s="4"/>
      <c r="GS140" s="4"/>
      <c r="GT140" s="4"/>
      <c r="GU140" s="4"/>
      <c r="GV140" s="4"/>
      <c r="GW140" s="4"/>
      <c r="GX140" s="4"/>
      <c r="GY140" s="4"/>
      <c r="GZ140" s="4"/>
      <c r="HA140" s="4"/>
      <c r="HB140" s="4"/>
      <c r="HC140" s="4"/>
      <c r="HD140" s="4"/>
      <c r="HE140" s="4"/>
      <c r="HF140" s="4"/>
      <c r="HG140" s="4"/>
      <c r="HH140" s="4"/>
      <c r="HI140" s="4"/>
      <c r="HJ140" s="4"/>
      <c r="HK140" s="4"/>
      <c r="HL140" s="4"/>
      <c r="HM140" s="4"/>
      <c r="HN140" s="4"/>
      <c r="HO140" s="4"/>
      <c r="HP140" s="4"/>
      <c r="HQ140" s="4"/>
      <c r="HR140" s="4"/>
      <c r="HS140" s="4"/>
      <c r="HT140" s="4"/>
      <c r="HU140" s="4"/>
      <c r="HV140" s="4"/>
      <c r="HW140" s="4"/>
      <c r="HX140" s="4"/>
      <c r="HY140" s="4"/>
      <c r="HZ140" s="4"/>
      <c r="IA140" s="4"/>
      <c r="IB140" s="4"/>
      <c r="IC140" s="4"/>
      <c r="ID140" s="4"/>
      <c r="IE140" s="4"/>
      <c r="IF140" s="4"/>
    </row>
    <row r="141" spans="1:240" s="19" customFormat="1" ht="16.5" customHeight="1" x14ac:dyDescent="0.3">
      <c r="A141" s="22"/>
      <c r="B141" s="26" t="s">
        <v>152</v>
      </c>
      <c r="C141" s="24"/>
      <c r="D141" s="18"/>
      <c r="E141" s="18"/>
      <c r="F141" s="18"/>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4"/>
      <c r="BH141" s="4"/>
      <c r="BI141" s="4"/>
      <c r="BJ141" s="4"/>
      <c r="BK141" s="4"/>
      <c r="BL141" s="4"/>
      <c r="BM141" s="4"/>
      <c r="BN141" s="4"/>
      <c r="BO141" s="4"/>
      <c r="BP141" s="4"/>
      <c r="BQ141" s="4"/>
      <c r="BR141" s="4"/>
      <c r="BS141" s="4"/>
      <c r="BT141" s="4"/>
      <c r="BU141" s="4"/>
      <c r="BV141" s="4"/>
      <c r="BW141" s="4"/>
      <c r="BX141" s="4"/>
      <c r="BY141" s="4"/>
      <c r="BZ141" s="4"/>
      <c r="CA141" s="4"/>
      <c r="CB141" s="4"/>
      <c r="CC141" s="4"/>
      <c r="CD141" s="4"/>
      <c r="CE141" s="4"/>
      <c r="CF141" s="4"/>
      <c r="CG141" s="4"/>
      <c r="CH141" s="4"/>
      <c r="CI141" s="4"/>
      <c r="CJ141" s="4"/>
      <c r="CK141" s="4"/>
      <c r="CL141" s="4"/>
      <c r="CM141" s="4"/>
      <c r="CN141" s="4"/>
      <c r="CO141" s="4"/>
      <c r="CP141" s="4"/>
      <c r="CQ141" s="4"/>
      <c r="CR141" s="4"/>
      <c r="CS141" s="4"/>
      <c r="CT141" s="4"/>
      <c r="CU141" s="4"/>
      <c r="CV141" s="4"/>
      <c r="CW141" s="4"/>
      <c r="CX141" s="4"/>
      <c r="CY141" s="4"/>
      <c r="CZ141" s="4"/>
      <c r="DA141" s="4"/>
      <c r="DB141" s="4"/>
      <c r="DC141" s="4"/>
      <c r="DD141" s="4"/>
      <c r="DE141" s="4"/>
      <c r="DF141" s="4"/>
      <c r="DG141" s="4"/>
      <c r="DH141" s="4"/>
      <c r="DI141" s="4"/>
      <c r="DJ141" s="4"/>
      <c r="DK141" s="4"/>
      <c r="DL141" s="4"/>
      <c r="DM141" s="4"/>
      <c r="DN141" s="4"/>
      <c r="DO141" s="4"/>
      <c r="DP141" s="4"/>
      <c r="DQ141" s="4"/>
      <c r="DR141" s="4"/>
      <c r="DS141" s="4"/>
      <c r="DT141" s="4"/>
      <c r="DU141" s="4"/>
      <c r="DV141" s="4"/>
      <c r="DW141" s="4"/>
      <c r="DX141" s="4"/>
      <c r="DY141" s="4"/>
      <c r="DZ141" s="4"/>
      <c r="EA141" s="4"/>
      <c r="EB141" s="4"/>
      <c r="EC141" s="4"/>
      <c r="ED141" s="4"/>
      <c r="EE141" s="4"/>
      <c r="EF141" s="4"/>
      <c r="EG141" s="4"/>
      <c r="EH141" s="4"/>
      <c r="EI141" s="4"/>
      <c r="EJ141" s="4"/>
      <c r="EK141" s="4"/>
      <c r="EL141" s="4"/>
      <c r="EM141" s="4"/>
      <c r="EN141" s="4"/>
      <c r="EO141" s="4"/>
      <c r="EP141" s="4"/>
      <c r="EQ141" s="4"/>
      <c r="ER141" s="4"/>
      <c r="ES141" s="4"/>
      <c r="ET141" s="4"/>
      <c r="EU141" s="4"/>
      <c r="EV141" s="4"/>
      <c r="EW141" s="4"/>
      <c r="EX141" s="4"/>
      <c r="EY141" s="4"/>
      <c r="EZ141" s="4"/>
      <c r="FA141" s="4"/>
      <c r="FB141" s="4"/>
      <c r="FC141" s="4"/>
      <c r="FD141" s="4"/>
      <c r="FE141" s="4"/>
      <c r="FF141" s="4"/>
      <c r="FG141" s="4"/>
      <c r="FH141" s="4"/>
      <c r="FI141" s="4"/>
      <c r="FJ141" s="4"/>
      <c r="FK141" s="4"/>
      <c r="FL141" s="4"/>
      <c r="FM141" s="4"/>
      <c r="FN141" s="4"/>
      <c r="FO141" s="4"/>
      <c r="FP141" s="4"/>
      <c r="FQ141" s="4"/>
      <c r="FR141" s="4"/>
      <c r="FS141" s="4"/>
      <c r="FT141" s="4"/>
      <c r="FU141" s="4"/>
      <c r="FV141" s="4"/>
      <c r="FW141" s="4"/>
      <c r="FX141" s="4"/>
      <c r="FY141" s="4"/>
      <c r="FZ141" s="4"/>
      <c r="GA141" s="4"/>
      <c r="GB141" s="4"/>
      <c r="GC141" s="4"/>
      <c r="GD141" s="4"/>
      <c r="GE141" s="4"/>
      <c r="GF141" s="4"/>
      <c r="GG141" s="4"/>
      <c r="GH141" s="4"/>
      <c r="GI141" s="4"/>
      <c r="GJ141" s="4"/>
      <c r="GK141" s="4"/>
      <c r="GL141" s="4"/>
      <c r="GM141" s="4"/>
      <c r="GN141" s="4"/>
      <c r="GO141" s="4"/>
      <c r="GP141" s="4"/>
      <c r="GQ141" s="4"/>
      <c r="GR141" s="4"/>
      <c r="GS141" s="4"/>
      <c r="GT141" s="4"/>
      <c r="GU141" s="4"/>
      <c r="GV141" s="4"/>
      <c r="GW141" s="4"/>
      <c r="GX141" s="4"/>
      <c r="GY141" s="4"/>
      <c r="GZ141" s="4"/>
      <c r="HA141" s="4"/>
      <c r="HB141" s="4"/>
      <c r="HC141" s="4"/>
      <c r="HD141" s="4"/>
      <c r="HE141" s="4"/>
      <c r="HF141" s="4"/>
      <c r="HG141" s="4"/>
      <c r="HH141" s="4"/>
      <c r="HI141" s="4"/>
      <c r="HJ141" s="4"/>
      <c r="HK141" s="4"/>
      <c r="HL141" s="4"/>
      <c r="HM141" s="4"/>
      <c r="HN141" s="4"/>
      <c r="HO141" s="4"/>
      <c r="HP141" s="4"/>
      <c r="HQ141" s="4"/>
      <c r="HR141" s="4"/>
      <c r="HS141" s="4"/>
      <c r="HT141" s="4"/>
      <c r="HU141" s="4"/>
      <c r="HV141" s="4"/>
      <c r="HW141" s="4"/>
      <c r="HX141" s="4"/>
      <c r="HY141" s="4"/>
      <c r="HZ141" s="4"/>
      <c r="IA141" s="4"/>
      <c r="IB141" s="4"/>
      <c r="IC141" s="4"/>
      <c r="ID141" s="4"/>
      <c r="IE141" s="4"/>
      <c r="IF141" s="4"/>
    </row>
    <row r="142" spans="1:240" s="19" customFormat="1" ht="30" x14ac:dyDescent="0.3">
      <c r="A142" s="22" t="s">
        <v>186</v>
      </c>
      <c r="B142" s="20" t="s">
        <v>187</v>
      </c>
      <c r="C142" s="24">
        <f t="shared" ref="C142:E142" si="49">C143+C146+C149+C152+C153+C154+C155+C158+C159+C160</f>
        <v>0</v>
      </c>
      <c r="D142" s="24">
        <f t="shared" si="49"/>
        <v>0</v>
      </c>
      <c r="E142" s="24">
        <f t="shared" si="49"/>
        <v>0</v>
      </c>
      <c r="F142" s="2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4"/>
      <c r="AN142" s="4"/>
      <c r="AO142" s="4"/>
      <c r="AP142" s="4"/>
      <c r="AQ142" s="4"/>
      <c r="AR142" s="4"/>
      <c r="AS142" s="4"/>
      <c r="AT142" s="4"/>
      <c r="AU142" s="4"/>
      <c r="AV142" s="4"/>
      <c r="AW142" s="4"/>
      <c r="AX142" s="4"/>
      <c r="AY142" s="4"/>
      <c r="AZ142" s="4"/>
      <c r="BA142" s="4"/>
      <c r="BB142" s="4"/>
      <c r="BC142" s="4"/>
      <c r="BD142" s="4"/>
      <c r="BE142" s="4"/>
      <c r="BF142" s="4"/>
      <c r="BG142" s="4"/>
      <c r="BH142" s="4"/>
      <c r="BI142" s="4"/>
      <c r="BJ142" s="4"/>
      <c r="BK142" s="4"/>
      <c r="BL142" s="4"/>
      <c r="BM142" s="4"/>
      <c r="BN142" s="4"/>
      <c r="BO142" s="4"/>
      <c r="BP142" s="4"/>
      <c r="BQ142" s="4"/>
      <c r="BR142" s="4"/>
      <c r="BS142" s="4"/>
      <c r="BT142" s="4"/>
      <c r="BU142" s="4"/>
      <c r="BV142" s="4"/>
      <c r="BW142" s="4"/>
      <c r="BX142" s="4"/>
      <c r="BY142" s="4"/>
      <c r="BZ142" s="4"/>
      <c r="CA142" s="4"/>
      <c r="CB142" s="4"/>
      <c r="CC142" s="4"/>
      <c r="CD142" s="4"/>
      <c r="CE142" s="4"/>
      <c r="CF142" s="4"/>
      <c r="CG142" s="4"/>
      <c r="CH142" s="4"/>
      <c r="CI142" s="4"/>
      <c r="CJ142" s="4"/>
      <c r="CK142" s="4"/>
      <c r="CL142" s="4"/>
      <c r="CM142" s="4"/>
      <c r="CN142" s="4"/>
      <c r="CO142" s="4"/>
      <c r="CP142" s="4"/>
      <c r="CQ142" s="4"/>
      <c r="CR142" s="4"/>
      <c r="CS142" s="4"/>
      <c r="CT142" s="4"/>
      <c r="CU142" s="4"/>
      <c r="CV142" s="4"/>
      <c r="CW142" s="4"/>
      <c r="CX142" s="4"/>
      <c r="CY142" s="4"/>
      <c r="CZ142" s="4"/>
      <c r="DA142" s="4"/>
      <c r="DB142" s="4"/>
      <c r="DC142" s="4"/>
      <c r="DD142" s="4"/>
      <c r="DE142" s="4"/>
      <c r="DF142" s="4"/>
      <c r="DG142" s="4"/>
      <c r="DH142" s="4"/>
      <c r="DI142" s="4"/>
      <c r="DJ142" s="4"/>
      <c r="DK142" s="4"/>
      <c r="DL142" s="4"/>
      <c r="DM142" s="4"/>
      <c r="DN142" s="4"/>
      <c r="DO142" s="4"/>
      <c r="DP142" s="4"/>
      <c r="DQ142" s="4"/>
      <c r="DR142" s="4"/>
      <c r="DS142" s="4"/>
      <c r="DT142" s="4"/>
      <c r="DU142" s="4"/>
      <c r="DV142" s="4"/>
      <c r="DW142" s="4"/>
      <c r="DX142" s="4"/>
      <c r="DY142" s="4"/>
      <c r="DZ142" s="4"/>
      <c r="EA142" s="4"/>
      <c r="EB142" s="4"/>
      <c r="EC142" s="4"/>
      <c r="ED142" s="4"/>
      <c r="EE142" s="4"/>
      <c r="EF142" s="4"/>
      <c r="EG142" s="4"/>
      <c r="EH142" s="4"/>
      <c r="EI142" s="4"/>
      <c r="EJ142" s="4"/>
      <c r="EK142" s="4"/>
      <c r="EL142" s="4"/>
      <c r="EM142" s="4"/>
      <c r="EN142" s="4"/>
      <c r="EO142" s="4"/>
      <c r="EP142" s="4"/>
      <c r="EQ142" s="4"/>
      <c r="ER142" s="4"/>
      <c r="ES142" s="4"/>
      <c r="ET142" s="4"/>
      <c r="EU142" s="4"/>
      <c r="EV142" s="4"/>
      <c r="EW142" s="4"/>
      <c r="EX142" s="4"/>
      <c r="EY142" s="4"/>
      <c r="EZ142" s="4"/>
      <c r="FA142" s="4"/>
      <c r="FB142" s="4"/>
      <c r="FC142" s="4"/>
      <c r="FD142" s="4"/>
      <c r="FE142" s="4"/>
      <c r="FF142" s="4"/>
      <c r="FG142" s="4"/>
      <c r="FH142" s="4"/>
      <c r="FI142" s="4"/>
      <c r="FJ142" s="4"/>
      <c r="FK142" s="4"/>
      <c r="FL142" s="4"/>
      <c r="FM142" s="4"/>
      <c r="FN142" s="4"/>
      <c r="FO142" s="4"/>
      <c r="FP142" s="4"/>
      <c r="FQ142" s="4"/>
      <c r="FR142" s="4"/>
      <c r="FS142" s="4"/>
      <c r="FT142" s="4"/>
      <c r="FU142" s="4"/>
      <c r="FV142" s="4"/>
      <c r="FW142" s="4"/>
      <c r="FX142" s="4"/>
      <c r="FY142" s="4"/>
      <c r="FZ142" s="4"/>
      <c r="GA142" s="4"/>
      <c r="GB142" s="4"/>
      <c r="GC142" s="4"/>
      <c r="GD142" s="4"/>
      <c r="GE142" s="4"/>
      <c r="GF142" s="4"/>
      <c r="GG142" s="4"/>
      <c r="GH142" s="4"/>
      <c r="GI142" s="4"/>
      <c r="GJ142" s="4"/>
      <c r="GK142" s="4"/>
      <c r="GL142" s="4"/>
      <c r="GM142" s="4"/>
      <c r="GN142" s="4"/>
      <c r="GO142" s="4"/>
      <c r="GP142" s="4"/>
      <c r="GQ142" s="4"/>
      <c r="GR142" s="4"/>
      <c r="GS142" s="4"/>
      <c r="GT142" s="4"/>
      <c r="GU142" s="4"/>
      <c r="GV142" s="4"/>
      <c r="GW142" s="4"/>
      <c r="GX142" s="4"/>
      <c r="GY142" s="4"/>
      <c r="GZ142" s="4"/>
      <c r="HA142" s="4"/>
      <c r="HB142" s="4"/>
      <c r="HC142" s="4"/>
      <c r="HD142" s="4"/>
      <c r="HE142" s="4"/>
      <c r="HF142" s="4"/>
      <c r="HG142" s="4"/>
      <c r="HH142" s="4"/>
      <c r="HI142" s="4"/>
      <c r="HJ142" s="4"/>
      <c r="HK142" s="4"/>
      <c r="HL142" s="4"/>
      <c r="HM142" s="4"/>
      <c r="HN142" s="4"/>
      <c r="HO142" s="4"/>
      <c r="HP142" s="4"/>
      <c r="HQ142" s="4"/>
      <c r="HR142" s="4"/>
      <c r="HS142" s="4"/>
      <c r="HT142" s="4"/>
      <c r="HU142" s="4"/>
      <c r="HV142" s="4"/>
      <c r="HW142" s="4"/>
      <c r="HX142" s="4"/>
      <c r="HY142" s="4"/>
      <c r="HZ142" s="4"/>
      <c r="IA142" s="4"/>
      <c r="IB142" s="4"/>
      <c r="IC142" s="4"/>
      <c r="ID142" s="4"/>
      <c r="IE142" s="4"/>
      <c r="IF142" s="4"/>
    </row>
    <row r="143" spans="1:240" s="19" customFormat="1" x14ac:dyDescent="0.3">
      <c r="A143" s="22"/>
      <c r="B143" s="23" t="s">
        <v>175</v>
      </c>
      <c r="C143" s="24">
        <f t="shared" ref="C143:E143" si="50">C144+C145</f>
        <v>0</v>
      </c>
      <c r="D143" s="24">
        <f t="shared" si="50"/>
        <v>0</v>
      </c>
      <c r="E143" s="24">
        <f t="shared" si="50"/>
        <v>0</v>
      </c>
      <c r="F143" s="24"/>
      <c r="G143" s="4"/>
      <c r="H143" s="4"/>
      <c r="I143" s="4"/>
      <c r="J143" s="4"/>
      <c r="K143" s="4"/>
      <c r="L143" s="4"/>
      <c r="M143" s="4"/>
      <c r="N143" s="4"/>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c r="AN143" s="4"/>
      <c r="AO143" s="4"/>
      <c r="AP143" s="4"/>
      <c r="AQ143" s="4"/>
      <c r="AR143" s="4"/>
      <c r="AS143" s="4"/>
      <c r="AT143" s="4"/>
      <c r="AU143" s="4"/>
      <c r="AV143" s="4"/>
      <c r="AW143" s="4"/>
      <c r="AX143" s="4"/>
      <c r="AY143" s="4"/>
      <c r="AZ143" s="4"/>
      <c r="BA143" s="4"/>
      <c r="BB143" s="4"/>
      <c r="BC143" s="4"/>
      <c r="BD143" s="4"/>
      <c r="BE143" s="4"/>
      <c r="BF143" s="4"/>
      <c r="BG143" s="4"/>
      <c r="BH143" s="4"/>
      <c r="BI143" s="4"/>
      <c r="BJ143" s="4"/>
      <c r="BK143" s="4"/>
      <c r="BL143" s="4"/>
      <c r="BM143" s="4"/>
      <c r="BN143" s="4"/>
      <c r="BO143" s="4"/>
      <c r="BP143" s="4"/>
      <c r="BQ143" s="4"/>
      <c r="BR143" s="4"/>
      <c r="BS143" s="4"/>
      <c r="BT143" s="4"/>
      <c r="BU143" s="4"/>
      <c r="BV143" s="4"/>
      <c r="BW143" s="4"/>
      <c r="BX143" s="4"/>
      <c r="BY143" s="4"/>
      <c r="BZ143" s="4"/>
      <c r="CA143" s="4"/>
      <c r="CB143" s="4"/>
      <c r="CC143" s="4"/>
      <c r="CD143" s="4"/>
      <c r="CE143" s="4"/>
      <c r="CF143" s="4"/>
      <c r="CG143" s="4"/>
      <c r="CH143" s="4"/>
      <c r="CI143" s="4"/>
      <c r="CJ143" s="4"/>
      <c r="CK143" s="4"/>
      <c r="CL143" s="4"/>
      <c r="CM143" s="4"/>
      <c r="CN143" s="4"/>
      <c r="CO143" s="4"/>
      <c r="CP143" s="4"/>
      <c r="CQ143" s="4"/>
      <c r="CR143" s="4"/>
      <c r="CS143" s="4"/>
      <c r="CT143" s="4"/>
      <c r="CU143" s="4"/>
      <c r="CV143" s="4"/>
      <c r="CW143" s="4"/>
      <c r="CX143" s="4"/>
      <c r="CY143" s="4"/>
      <c r="CZ143" s="4"/>
      <c r="DA143" s="4"/>
      <c r="DB143" s="4"/>
      <c r="DC143" s="4"/>
      <c r="DD143" s="4"/>
      <c r="DE143" s="4"/>
      <c r="DF143" s="4"/>
      <c r="DG143" s="4"/>
      <c r="DH143" s="4"/>
      <c r="DI143" s="4"/>
      <c r="DJ143" s="4"/>
      <c r="DK143" s="4"/>
      <c r="DL143" s="4"/>
      <c r="DM143" s="4"/>
      <c r="DN143" s="4"/>
      <c r="DO143" s="4"/>
      <c r="DP143" s="4"/>
      <c r="DQ143" s="4"/>
      <c r="DR143" s="4"/>
      <c r="DS143" s="4"/>
      <c r="DT143" s="4"/>
      <c r="DU143" s="4"/>
      <c r="DV143" s="4"/>
      <c r="DW143" s="4"/>
      <c r="DX143" s="4"/>
      <c r="DY143" s="4"/>
      <c r="DZ143" s="4"/>
      <c r="EA143" s="4"/>
      <c r="EB143" s="4"/>
      <c r="EC143" s="4"/>
      <c r="ED143" s="4"/>
      <c r="EE143" s="4"/>
      <c r="EF143" s="4"/>
      <c r="EG143" s="4"/>
      <c r="EH143" s="4"/>
      <c r="EI143" s="4"/>
      <c r="EJ143" s="4"/>
      <c r="EK143" s="4"/>
      <c r="EL143" s="4"/>
      <c r="EM143" s="4"/>
      <c r="EN143" s="4"/>
      <c r="EO143" s="4"/>
      <c r="EP143" s="4"/>
      <c r="EQ143" s="4"/>
      <c r="ER143" s="4"/>
      <c r="ES143" s="4"/>
      <c r="ET143" s="4"/>
      <c r="EU143" s="4"/>
      <c r="EV143" s="4"/>
      <c r="EW143" s="4"/>
      <c r="EX143" s="4"/>
      <c r="EY143" s="4"/>
      <c r="EZ143" s="4"/>
      <c r="FA143" s="4"/>
      <c r="FB143" s="4"/>
      <c r="FC143" s="4"/>
      <c r="FD143" s="4"/>
      <c r="FE143" s="4"/>
      <c r="FF143" s="4"/>
      <c r="FG143" s="4"/>
      <c r="FH143" s="4"/>
      <c r="FI143" s="4"/>
      <c r="FJ143" s="4"/>
      <c r="FK143" s="4"/>
      <c r="FL143" s="4"/>
      <c r="FM143" s="4"/>
      <c r="FN143" s="4"/>
      <c r="FO143" s="4"/>
      <c r="FP143" s="4"/>
      <c r="FQ143" s="4"/>
      <c r="FR143" s="4"/>
      <c r="FS143" s="4"/>
      <c r="FT143" s="4"/>
      <c r="FU143" s="4"/>
      <c r="FV143" s="4"/>
      <c r="FW143" s="4"/>
      <c r="FX143" s="4"/>
      <c r="FY143" s="4"/>
      <c r="FZ143" s="4"/>
      <c r="GA143" s="4"/>
      <c r="GB143" s="4"/>
      <c r="GC143" s="4"/>
      <c r="GD143" s="4"/>
      <c r="GE143" s="4"/>
      <c r="GF143" s="4"/>
      <c r="GG143" s="4"/>
      <c r="GH143" s="4"/>
      <c r="GI143" s="4"/>
      <c r="GJ143" s="4"/>
      <c r="GK143" s="4"/>
      <c r="GL143" s="4"/>
      <c r="GM143" s="4"/>
      <c r="GN143" s="4"/>
      <c r="GO143" s="4"/>
      <c r="GP143" s="4"/>
      <c r="GQ143" s="4"/>
      <c r="GR143" s="4"/>
      <c r="GS143" s="4"/>
      <c r="GT143" s="4"/>
      <c r="GU143" s="4"/>
      <c r="GV143" s="4"/>
      <c r="GW143" s="4"/>
      <c r="GX143" s="4"/>
      <c r="GY143" s="4"/>
      <c r="GZ143" s="4"/>
      <c r="HA143" s="4"/>
      <c r="HB143" s="4"/>
      <c r="HC143" s="4"/>
      <c r="HD143" s="4"/>
      <c r="HE143" s="4"/>
      <c r="HF143" s="4"/>
      <c r="HG143" s="4"/>
      <c r="HH143" s="4"/>
      <c r="HI143" s="4"/>
      <c r="HJ143" s="4"/>
      <c r="HK143" s="4"/>
      <c r="HL143" s="4"/>
      <c r="HM143" s="4"/>
      <c r="HN143" s="4"/>
      <c r="HO143" s="4"/>
      <c r="HP143" s="4"/>
      <c r="HQ143" s="4"/>
      <c r="HR143" s="4"/>
      <c r="HS143" s="4"/>
      <c r="HT143" s="4"/>
      <c r="HU143" s="4"/>
      <c r="HV143" s="4"/>
      <c r="HW143" s="4"/>
      <c r="HX143" s="4"/>
      <c r="HY143" s="4"/>
      <c r="HZ143" s="4"/>
      <c r="IA143" s="4"/>
      <c r="IB143" s="4"/>
      <c r="IC143" s="4"/>
      <c r="ID143" s="4"/>
      <c r="IE143" s="4"/>
      <c r="IF143" s="4"/>
    </row>
    <row r="144" spans="1:240" s="19" customFormat="1" x14ac:dyDescent="0.3">
      <c r="A144" s="22"/>
      <c r="B144" s="23" t="s">
        <v>159</v>
      </c>
      <c r="C144" s="24"/>
      <c r="D144" s="18"/>
      <c r="E144" s="18"/>
      <c r="F144" s="18"/>
      <c r="G144" s="4"/>
      <c r="H144" s="4"/>
      <c r="I144" s="4"/>
      <c r="J144" s="4"/>
      <c r="K144" s="4"/>
      <c r="L144" s="4"/>
      <c r="M144" s="4"/>
      <c r="N144" s="4"/>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c r="AN144" s="4"/>
      <c r="AO144" s="4"/>
      <c r="AP144" s="4"/>
      <c r="AQ144" s="4"/>
      <c r="AR144" s="4"/>
      <c r="AS144" s="4"/>
      <c r="AT144" s="4"/>
      <c r="AU144" s="4"/>
      <c r="AV144" s="4"/>
      <c r="AW144" s="4"/>
      <c r="AX144" s="4"/>
      <c r="AY144" s="4"/>
      <c r="AZ144" s="4"/>
      <c r="BA144" s="4"/>
      <c r="BB144" s="4"/>
      <c r="BC144" s="4"/>
      <c r="BD144" s="4"/>
      <c r="BE144" s="4"/>
      <c r="BF144" s="4"/>
      <c r="BG144" s="4"/>
      <c r="BH144" s="4"/>
      <c r="BI144" s="4"/>
      <c r="BJ144" s="4"/>
      <c r="BK144" s="4"/>
      <c r="BL144" s="4"/>
      <c r="BM144" s="4"/>
      <c r="BN144" s="4"/>
      <c r="BO144" s="4"/>
      <c r="BP144" s="4"/>
      <c r="BQ144" s="4"/>
      <c r="BR144" s="4"/>
      <c r="BS144" s="4"/>
      <c r="BT144" s="4"/>
      <c r="BU144" s="4"/>
      <c r="BV144" s="4"/>
      <c r="BW144" s="4"/>
      <c r="BX144" s="4"/>
      <c r="BY144" s="4"/>
      <c r="BZ144" s="4"/>
      <c r="CA144" s="4"/>
      <c r="CB144" s="4"/>
      <c r="CC144" s="4"/>
      <c r="CD144" s="4"/>
      <c r="CE144" s="4"/>
      <c r="CF144" s="4"/>
      <c r="CG144" s="4"/>
      <c r="CH144" s="4"/>
      <c r="CI144" s="4"/>
      <c r="CJ144" s="4"/>
      <c r="CK144" s="4"/>
      <c r="CL144" s="4"/>
      <c r="CM144" s="4"/>
      <c r="CN144" s="4"/>
      <c r="CO144" s="4"/>
      <c r="CP144" s="4"/>
      <c r="CQ144" s="4"/>
      <c r="CR144" s="4"/>
      <c r="CS144" s="4"/>
      <c r="CT144" s="4"/>
      <c r="CU144" s="4"/>
      <c r="CV144" s="4"/>
      <c r="CW144" s="4"/>
      <c r="CX144" s="4"/>
      <c r="CY144" s="4"/>
      <c r="CZ144" s="4"/>
      <c r="DA144" s="4"/>
      <c r="DB144" s="4"/>
      <c r="DC144" s="4"/>
      <c r="DD144" s="4"/>
      <c r="DE144" s="4"/>
      <c r="DF144" s="4"/>
      <c r="DG144" s="4"/>
      <c r="DH144" s="4"/>
      <c r="DI144" s="4"/>
      <c r="DJ144" s="4"/>
      <c r="DK144" s="4"/>
      <c r="DL144" s="4"/>
      <c r="DM144" s="4"/>
      <c r="DN144" s="4"/>
      <c r="DO144" s="4"/>
      <c r="DP144" s="4"/>
      <c r="DQ144" s="4"/>
      <c r="DR144" s="4"/>
      <c r="DS144" s="4"/>
      <c r="DT144" s="4"/>
      <c r="DU144" s="4"/>
      <c r="DV144" s="4"/>
      <c r="DW144" s="4"/>
      <c r="DX144" s="4"/>
      <c r="DY144" s="4"/>
      <c r="DZ144" s="4"/>
      <c r="EA144" s="4"/>
      <c r="EB144" s="4"/>
      <c r="EC144" s="4"/>
      <c r="ED144" s="4"/>
      <c r="EE144" s="4"/>
      <c r="EF144" s="4"/>
      <c r="EG144" s="4"/>
      <c r="EH144" s="4"/>
      <c r="EI144" s="4"/>
      <c r="EJ144" s="4"/>
      <c r="EK144" s="4"/>
      <c r="EL144" s="4"/>
      <c r="EM144" s="4"/>
      <c r="EN144" s="4"/>
      <c r="EO144" s="4"/>
      <c r="EP144" s="4"/>
      <c r="EQ144" s="4"/>
      <c r="ER144" s="4"/>
      <c r="ES144" s="4"/>
      <c r="ET144" s="4"/>
      <c r="EU144" s="4"/>
      <c r="EV144" s="4"/>
      <c r="EW144" s="4"/>
      <c r="EX144" s="4"/>
      <c r="EY144" s="4"/>
      <c r="EZ144" s="4"/>
      <c r="FA144" s="4"/>
      <c r="FB144" s="4"/>
      <c r="FC144" s="4"/>
      <c r="FD144" s="4"/>
      <c r="FE144" s="4"/>
      <c r="FF144" s="4"/>
      <c r="FG144" s="4"/>
      <c r="FH144" s="4"/>
      <c r="FI144" s="4"/>
      <c r="FJ144" s="4"/>
      <c r="FK144" s="4"/>
      <c r="FL144" s="4"/>
      <c r="FM144" s="4"/>
      <c r="FN144" s="4"/>
      <c r="FO144" s="4"/>
      <c r="FP144" s="4"/>
      <c r="FQ144" s="4"/>
      <c r="FR144" s="4"/>
      <c r="FS144" s="4"/>
      <c r="FT144" s="4"/>
      <c r="FU144" s="4"/>
      <c r="FV144" s="4"/>
      <c r="FW144" s="4"/>
      <c r="FX144" s="4"/>
      <c r="FY144" s="4"/>
      <c r="FZ144" s="4"/>
      <c r="GA144" s="4"/>
      <c r="GB144" s="4"/>
      <c r="GC144" s="4"/>
      <c r="GD144" s="4"/>
      <c r="GE144" s="4"/>
      <c r="GF144" s="4"/>
      <c r="GG144" s="4"/>
      <c r="GH144" s="4"/>
      <c r="GI144" s="4"/>
      <c r="GJ144" s="4"/>
      <c r="GK144" s="4"/>
      <c r="GL144" s="4"/>
      <c r="GM144" s="4"/>
      <c r="GN144" s="4"/>
      <c r="GO144" s="4"/>
      <c r="GP144" s="4"/>
      <c r="GQ144" s="4"/>
      <c r="GR144" s="4"/>
      <c r="GS144" s="4"/>
      <c r="GT144" s="4"/>
      <c r="GU144" s="4"/>
      <c r="GV144" s="4"/>
      <c r="GW144" s="4"/>
      <c r="GX144" s="4"/>
      <c r="GY144" s="4"/>
      <c r="GZ144" s="4"/>
      <c r="HA144" s="4"/>
      <c r="HB144" s="4"/>
      <c r="HC144" s="4"/>
      <c r="HD144" s="4"/>
      <c r="HE144" s="4"/>
      <c r="HF144" s="4"/>
      <c r="HG144" s="4"/>
      <c r="HH144" s="4"/>
      <c r="HI144" s="4"/>
      <c r="HJ144" s="4"/>
      <c r="HK144" s="4"/>
      <c r="HL144" s="4"/>
      <c r="HM144" s="4"/>
      <c r="HN144" s="4"/>
      <c r="HO144" s="4"/>
      <c r="HP144" s="4"/>
      <c r="HQ144" s="4"/>
      <c r="HR144" s="4"/>
      <c r="HS144" s="4"/>
      <c r="HT144" s="4"/>
      <c r="HU144" s="4"/>
      <c r="HV144" s="4"/>
      <c r="HW144" s="4"/>
      <c r="HX144" s="4"/>
      <c r="HY144" s="4"/>
      <c r="HZ144" s="4"/>
      <c r="IA144" s="4"/>
      <c r="IB144" s="4"/>
      <c r="IC144" s="4"/>
      <c r="ID144" s="4"/>
      <c r="IE144" s="4"/>
      <c r="IF144" s="4"/>
    </row>
    <row r="145" spans="1:246" s="19" customFormat="1" ht="16.5" customHeight="1" x14ac:dyDescent="0.3">
      <c r="A145" s="22"/>
      <c r="B145" s="23" t="s">
        <v>161</v>
      </c>
      <c r="C145" s="24"/>
      <c r="D145" s="18"/>
      <c r="E145" s="18"/>
      <c r="F145" s="18"/>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4"/>
      <c r="AW145" s="4"/>
      <c r="AX145" s="4"/>
      <c r="AY145" s="4"/>
      <c r="AZ145" s="4"/>
      <c r="BA145" s="4"/>
      <c r="BB145" s="4"/>
      <c r="BC145" s="4"/>
      <c r="BD145" s="4"/>
      <c r="BE145" s="4"/>
      <c r="BF145" s="4"/>
      <c r="BG145" s="4"/>
      <c r="BH145" s="4"/>
      <c r="BI145" s="4"/>
      <c r="BJ145" s="4"/>
      <c r="BK145" s="4"/>
      <c r="BL145" s="4"/>
      <c r="BM145" s="4"/>
      <c r="BN145" s="4"/>
      <c r="BO145" s="4"/>
      <c r="BP145" s="4"/>
      <c r="BQ145" s="4"/>
      <c r="BR145" s="4"/>
      <c r="BS145" s="4"/>
      <c r="BT145" s="4"/>
      <c r="BU145" s="4"/>
      <c r="BV145" s="4"/>
      <c r="BW145" s="4"/>
      <c r="BX145" s="4"/>
      <c r="BY145" s="4"/>
      <c r="BZ145" s="4"/>
      <c r="CA145" s="4"/>
      <c r="CB145" s="4"/>
      <c r="CC145" s="4"/>
      <c r="CD145" s="4"/>
      <c r="CE145" s="4"/>
      <c r="CF145" s="4"/>
      <c r="CG145" s="4"/>
      <c r="CH145" s="4"/>
      <c r="CI145" s="4"/>
      <c r="CJ145" s="4"/>
      <c r="CK145" s="4"/>
      <c r="CL145" s="4"/>
      <c r="CM145" s="4"/>
      <c r="CN145" s="4"/>
      <c r="CO145" s="4"/>
      <c r="CP145" s="4"/>
      <c r="CQ145" s="4"/>
      <c r="CR145" s="4"/>
      <c r="CS145" s="4"/>
      <c r="CT145" s="4"/>
      <c r="CU145" s="4"/>
      <c r="CV145" s="4"/>
      <c r="CW145" s="4"/>
      <c r="CX145" s="4"/>
      <c r="CY145" s="4"/>
      <c r="CZ145" s="4"/>
      <c r="DA145" s="4"/>
      <c r="DB145" s="4"/>
      <c r="DC145" s="4"/>
      <c r="DD145" s="4"/>
      <c r="DE145" s="4"/>
      <c r="DF145" s="4"/>
      <c r="DG145" s="4"/>
      <c r="DH145" s="4"/>
      <c r="DI145" s="4"/>
      <c r="DJ145" s="4"/>
      <c r="DK145" s="4"/>
      <c r="DL145" s="4"/>
      <c r="DM145" s="4"/>
      <c r="DN145" s="4"/>
      <c r="DO145" s="4"/>
      <c r="DP145" s="4"/>
      <c r="DQ145" s="4"/>
      <c r="DR145" s="4"/>
      <c r="DS145" s="4"/>
      <c r="DT145" s="4"/>
      <c r="DU145" s="4"/>
      <c r="DV145" s="4"/>
      <c r="DW145" s="4"/>
      <c r="DX145" s="4"/>
      <c r="DY145" s="4"/>
      <c r="DZ145" s="4"/>
      <c r="EA145" s="4"/>
      <c r="EB145" s="4"/>
      <c r="EC145" s="4"/>
      <c r="ED145" s="4"/>
      <c r="EE145" s="4"/>
      <c r="EF145" s="4"/>
      <c r="EG145" s="4"/>
      <c r="EH145" s="4"/>
      <c r="EI145" s="4"/>
      <c r="EJ145" s="4"/>
      <c r="EK145" s="4"/>
      <c r="EL145" s="4"/>
      <c r="EM145" s="4"/>
      <c r="EN145" s="4"/>
      <c r="EO145" s="4"/>
      <c r="EP145" s="4"/>
      <c r="EQ145" s="4"/>
      <c r="ER145" s="4"/>
      <c r="ES145" s="4"/>
      <c r="ET145" s="4"/>
      <c r="EU145" s="4"/>
      <c r="EV145" s="4"/>
      <c r="EW145" s="4"/>
      <c r="EX145" s="4"/>
      <c r="EY145" s="4"/>
      <c r="EZ145" s="4"/>
      <c r="FA145" s="4"/>
      <c r="FB145" s="4"/>
      <c r="FC145" s="4"/>
      <c r="FD145" s="4"/>
      <c r="FE145" s="4"/>
      <c r="FF145" s="4"/>
      <c r="FG145" s="4"/>
      <c r="FH145" s="4"/>
      <c r="FI145" s="4"/>
      <c r="FJ145" s="4"/>
      <c r="FK145" s="4"/>
      <c r="FL145" s="4"/>
      <c r="FM145" s="4"/>
      <c r="FN145" s="4"/>
      <c r="FO145" s="4"/>
      <c r="FP145" s="4"/>
      <c r="FQ145" s="4"/>
      <c r="FR145" s="4"/>
      <c r="FS145" s="4"/>
      <c r="FT145" s="4"/>
      <c r="FU145" s="4"/>
      <c r="FV145" s="4"/>
      <c r="FW145" s="4"/>
      <c r="FX145" s="4"/>
      <c r="FY145" s="4"/>
      <c r="FZ145" s="4"/>
      <c r="GA145" s="4"/>
      <c r="GB145" s="4"/>
      <c r="GC145" s="4"/>
      <c r="GD145" s="4"/>
      <c r="GE145" s="4"/>
      <c r="GF145" s="4"/>
      <c r="GG145" s="4"/>
      <c r="GH145" s="4"/>
      <c r="GI145" s="4"/>
      <c r="GJ145" s="4"/>
      <c r="GK145" s="4"/>
      <c r="GL145" s="4"/>
      <c r="GM145" s="4"/>
      <c r="GN145" s="4"/>
      <c r="GO145" s="4"/>
      <c r="GP145" s="4"/>
      <c r="GQ145" s="4"/>
      <c r="GR145" s="4"/>
      <c r="GS145" s="4"/>
      <c r="GT145" s="4"/>
      <c r="GU145" s="4"/>
      <c r="GV145" s="4"/>
      <c r="GW145" s="4"/>
      <c r="GX145" s="4"/>
      <c r="GY145" s="4"/>
      <c r="GZ145" s="4"/>
      <c r="HA145" s="4"/>
      <c r="HB145" s="4"/>
      <c r="HC145" s="4"/>
      <c r="HD145" s="4"/>
      <c r="HE145" s="4"/>
      <c r="HF145" s="4"/>
      <c r="HG145" s="4"/>
      <c r="HH145" s="4"/>
      <c r="HI145" s="4"/>
      <c r="HJ145" s="4"/>
      <c r="HK145" s="4"/>
      <c r="HL145" s="4"/>
      <c r="HM145" s="4"/>
      <c r="HN145" s="4"/>
      <c r="HO145" s="4"/>
      <c r="HP145" s="4"/>
      <c r="HQ145" s="4"/>
      <c r="HR145" s="4"/>
      <c r="HS145" s="4"/>
      <c r="HT145" s="4"/>
      <c r="HU145" s="4"/>
      <c r="HV145" s="4"/>
      <c r="HW145" s="4"/>
      <c r="HX145" s="4"/>
      <c r="HY145" s="4"/>
      <c r="HZ145" s="4"/>
      <c r="IA145" s="4"/>
      <c r="IB145" s="4"/>
      <c r="IC145" s="4"/>
      <c r="ID145" s="4"/>
      <c r="IE145" s="4"/>
      <c r="IF145" s="4"/>
    </row>
    <row r="146" spans="1:246" s="19" customFormat="1" ht="30" x14ac:dyDescent="0.3">
      <c r="A146" s="22"/>
      <c r="B146" s="40" t="s">
        <v>188</v>
      </c>
      <c r="C146" s="24">
        <f t="shared" ref="C146:E146" si="51">C147+C148</f>
        <v>0</v>
      </c>
      <c r="D146" s="24">
        <f t="shared" si="51"/>
        <v>0</v>
      </c>
      <c r="E146" s="24">
        <f t="shared" si="51"/>
        <v>0</v>
      </c>
      <c r="F146" s="24"/>
      <c r="G146" s="4"/>
      <c r="H146" s="4"/>
      <c r="I146" s="4"/>
      <c r="J146" s="4"/>
      <c r="K146" s="4"/>
      <c r="L146" s="4"/>
      <c r="M146" s="4"/>
      <c r="N146" s="4"/>
      <c r="O146" s="4"/>
      <c r="P146" s="4"/>
      <c r="Q146" s="4"/>
      <c r="R146" s="4"/>
      <c r="S146" s="4"/>
      <c r="T146" s="4"/>
      <c r="U146" s="4"/>
      <c r="V146" s="4"/>
      <c r="W146" s="4"/>
      <c r="X146" s="4"/>
      <c r="Y146" s="4"/>
      <c r="Z146" s="4"/>
      <c r="AA146" s="4"/>
      <c r="AB146" s="4"/>
      <c r="AC146" s="4"/>
      <c r="AD146" s="4"/>
      <c r="AE146" s="4"/>
      <c r="AF146" s="4"/>
      <c r="AG146" s="4"/>
      <c r="AH146" s="4"/>
      <c r="AI146" s="4"/>
      <c r="AJ146" s="4"/>
      <c r="AK146" s="4"/>
      <c r="AL146" s="4"/>
      <c r="AM146" s="4"/>
      <c r="AN146" s="4"/>
      <c r="AO146" s="4"/>
      <c r="AP146" s="4"/>
      <c r="AQ146" s="4"/>
      <c r="AR146" s="4"/>
      <c r="AS146" s="4"/>
      <c r="AT146" s="4"/>
      <c r="AU146" s="4"/>
      <c r="AV146" s="4"/>
      <c r="AW146" s="4"/>
      <c r="AX146" s="4"/>
      <c r="AY146" s="4"/>
      <c r="AZ146" s="4"/>
      <c r="BA146" s="4"/>
      <c r="BB146" s="4"/>
      <c r="BC146" s="4"/>
      <c r="BD146" s="4"/>
      <c r="BE146" s="4"/>
      <c r="BF146" s="4"/>
      <c r="BG146" s="4"/>
      <c r="BH146" s="4"/>
      <c r="BI146" s="4"/>
      <c r="BJ146" s="4"/>
      <c r="BK146" s="4"/>
      <c r="BL146" s="4"/>
      <c r="BM146" s="4"/>
      <c r="BN146" s="4"/>
      <c r="BO146" s="4"/>
      <c r="BP146" s="4"/>
      <c r="BQ146" s="4"/>
      <c r="BR146" s="4"/>
      <c r="BS146" s="4"/>
      <c r="BT146" s="4"/>
      <c r="BU146" s="4"/>
      <c r="BV146" s="4"/>
      <c r="BW146" s="4"/>
      <c r="BX146" s="4"/>
      <c r="BY146" s="4"/>
      <c r="BZ146" s="4"/>
      <c r="CA146" s="4"/>
      <c r="CB146" s="4"/>
      <c r="CC146" s="4"/>
      <c r="CD146" s="4"/>
      <c r="CE146" s="4"/>
      <c r="CF146" s="4"/>
      <c r="CG146" s="4"/>
      <c r="CH146" s="4"/>
      <c r="CI146" s="4"/>
      <c r="CJ146" s="4"/>
      <c r="CK146" s="4"/>
      <c r="CL146" s="4"/>
      <c r="CM146" s="4"/>
      <c r="CN146" s="4"/>
      <c r="CO146" s="4"/>
      <c r="CP146" s="4"/>
      <c r="CQ146" s="4"/>
      <c r="CR146" s="4"/>
      <c r="CS146" s="4"/>
      <c r="CT146" s="4"/>
      <c r="CU146" s="4"/>
      <c r="CV146" s="4"/>
      <c r="CW146" s="4"/>
      <c r="CX146" s="4"/>
      <c r="CY146" s="4"/>
      <c r="CZ146" s="4"/>
      <c r="DA146" s="4"/>
      <c r="DB146" s="4"/>
      <c r="DC146" s="4"/>
      <c r="DD146" s="4"/>
      <c r="DE146" s="4"/>
      <c r="DF146" s="4"/>
      <c r="DG146" s="4"/>
      <c r="DH146" s="4"/>
      <c r="DI146" s="4"/>
      <c r="DJ146" s="4"/>
      <c r="DK146" s="4"/>
      <c r="DL146" s="4"/>
      <c r="DM146" s="4"/>
      <c r="DN146" s="4"/>
      <c r="DO146" s="4"/>
      <c r="DP146" s="4"/>
      <c r="DQ146" s="4"/>
      <c r="DR146" s="4"/>
      <c r="DS146" s="4"/>
      <c r="DT146" s="4"/>
      <c r="DU146" s="4"/>
      <c r="DV146" s="4"/>
      <c r="DW146" s="4"/>
      <c r="DX146" s="4"/>
      <c r="DY146" s="4"/>
      <c r="DZ146" s="4"/>
      <c r="EA146" s="4"/>
      <c r="EB146" s="4"/>
      <c r="EC146" s="4"/>
      <c r="ED146" s="4"/>
      <c r="EE146" s="4"/>
      <c r="EF146" s="4"/>
      <c r="EG146" s="4"/>
      <c r="EH146" s="4"/>
      <c r="EI146" s="4"/>
      <c r="EJ146" s="4"/>
      <c r="EK146" s="4"/>
      <c r="EL146" s="4"/>
      <c r="EM146" s="4"/>
      <c r="EN146" s="4"/>
      <c r="EO146" s="4"/>
      <c r="EP146" s="4"/>
      <c r="EQ146" s="4"/>
      <c r="ER146" s="4"/>
      <c r="ES146" s="4"/>
      <c r="ET146" s="4"/>
      <c r="EU146" s="4"/>
      <c r="EV146" s="4"/>
      <c r="EW146" s="4"/>
      <c r="EX146" s="4"/>
      <c r="EY146" s="4"/>
      <c r="EZ146" s="4"/>
      <c r="FA146" s="4"/>
      <c r="FB146" s="4"/>
      <c r="FC146" s="4"/>
      <c r="FD146" s="4"/>
      <c r="FE146" s="4"/>
      <c r="FF146" s="4"/>
      <c r="FG146" s="4"/>
      <c r="FH146" s="4"/>
      <c r="FI146" s="4"/>
      <c r="FJ146" s="4"/>
      <c r="FK146" s="4"/>
      <c r="FL146" s="4"/>
      <c r="FM146" s="4"/>
      <c r="FN146" s="4"/>
      <c r="FO146" s="4"/>
      <c r="FP146" s="4"/>
      <c r="FQ146" s="4"/>
      <c r="FR146" s="4"/>
      <c r="FS146" s="4"/>
      <c r="FT146" s="4"/>
      <c r="FU146" s="4"/>
      <c r="FV146" s="4"/>
      <c r="FW146" s="4"/>
      <c r="FX146" s="4"/>
      <c r="FY146" s="4"/>
      <c r="FZ146" s="4"/>
      <c r="GA146" s="4"/>
      <c r="GB146" s="4"/>
      <c r="GC146" s="4"/>
      <c r="GD146" s="4"/>
      <c r="GE146" s="4"/>
      <c r="GF146" s="4"/>
      <c r="GG146" s="4"/>
      <c r="GH146" s="4"/>
      <c r="GI146" s="4"/>
      <c r="GJ146" s="4"/>
      <c r="GK146" s="4"/>
      <c r="GL146" s="4"/>
      <c r="GM146" s="4"/>
      <c r="GN146" s="4"/>
      <c r="GO146" s="4"/>
      <c r="GP146" s="4"/>
      <c r="GQ146" s="4"/>
      <c r="GR146" s="4"/>
      <c r="GS146" s="4"/>
      <c r="GT146" s="4"/>
      <c r="GU146" s="4"/>
      <c r="GV146" s="4"/>
      <c r="GW146" s="4"/>
      <c r="GX146" s="4"/>
      <c r="GY146" s="4"/>
      <c r="GZ146" s="4"/>
      <c r="HA146" s="4"/>
      <c r="HB146" s="4"/>
      <c r="HC146" s="4"/>
      <c r="HD146" s="4"/>
      <c r="HE146" s="4"/>
      <c r="HF146" s="4"/>
      <c r="HG146" s="4"/>
      <c r="HH146" s="4"/>
      <c r="HI146" s="4"/>
      <c r="HJ146" s="4"/>
      <c r="HK146" s="4"/>
      <c r="HL146" s="4"/>
      <c r="HM146" s="4"/>
      <c r="HN146" s="4"/>
      <c r="HO146" s="4"/>
      <c r="HP146" s="4"/>
      <c r="HQ146" s="4"/>
      <c r="HR146" s="4"/>
      <c r="HS146" s="4"/>
      <c r="HT146" s="4"/>
      <c r="HU146" s="4"/>
      <c r="HV146" s="4"/>
      <c r="HW146" s="4"/>
      <c r="HX146" s="4"/>
      <c r="HY146" s="4"/>
      <c r="HZ146" s="4"/>
      <c r="IA146" s="4"/>
      <c r="IB146" s="4"/>
      <c r="IC146" s="4"/>
      <c r="ID146" s="4"/>
      <c r="IE146" s="4"/>
      <c r="IF146" s="4"/>
    </row>
    <row r="147" spans="1:246" s="19" customFormat="1" ht="16.5" customHeight="1" x14ac:dyDescent="0.3">
      <c r="A147" s="22"/>
      <c r="B147" s="40" t="s">
        <v>159</v>
      </c>
      <c r="C147" s="24"/>
      <c r="D147" s="18"/>
      <c r="E147" s="18"/>
      <c r="F147" s="18"/>
      <c r="G147" s="4"/>
      <c r="H147" s="4"/>
      <c r="I147" s="4"/>
      <c r="J147" s="4"/>
      <c r="K147" s="4"/>
      <c r="L147" s="4"/>
      <c r="M147" s="4"/>
      <c r="N147" s="4"/>
      <c r="O147" s="4"/>
      <c r="P147" s="4"/>
      <c r="Q147" s="4"/>
      <c r="R147" s="4"/>
      <c r="S147" s="4"/>
      <c r="T147" s="4"/>
      <c r="U147" s="4"/>
      <c r="V147" s="4"/>
      <c r="W147" s="4"/>
      <c r="X147" s="4"/>
      <c r="Y147" s="4"/>
      <c r="Z147" s="4"/>
      <c r="AA147" s="4"/>
      <c r="AB147" s="4"/>
      <c r="AC147" s="4"/>
      <c r="AD147" s="4"/>
      <c r="AE147" s="4"/>
      <c r="AF147" s="4"/>
      <c r="AG147" s="4"/>
      <c r="AH147" s="4"/>
      <c r="AI147" s="4"/>
      <c r="AJ147" s="4"/>
      <c r="AK147" s="4"/>
      <c r="AL147" s="4"/>
      <c r="AM147" s="4"/>
      <c r="AN147" s="4"/>
      <c r="AO147" s="4"/>
      <c r="AP147" s="4"/>
      <c r="AQ147" s="4"/>
      <c r="AR147" s="4"/>
      <c r="AS147" s="4"/>
      <c r="AT147" s="4"/>
      <c r="AU147" s="4"/>
      <c r="AV147" s="4"/>
      <c r="AW147" s="4"/>
      <c r="AX147" s="4"/>
      <c r="AY147" s="4"/>
      <c r="AZ147" s="4"/>
      <c r="BA147" s="4"/>
      <c r="BB147" s="4"/>
      <c r="BC147" s="4"/>
      <c r="BD147" s="4"/>
      <c r="BE147" s="4"/>
      <c r="BF147" s="4"/>
      <c r="BG147" s="4"/>
      <c r="BH147" s="4"/>
      <c r="BI147" s="4"/>
      <c r="BJ147" s="4"/>
      <c r="BK147" s="4"/>
      <c r="BL147" s="4"/>
      <c r="BM147" s="4"/>
      <c r="BN147" s="4"/>
      <c r="BO147" s="4"/>
      <c r="BP147" s="4"/>
      <c r="BQ147" s="4"/>
      <c r="BR147" s="4"/>
      <c r="BS147" s="4"/>
      <c r="BT147" s="4"/>
      <c r="BU147" s="4"/>
      <c r="BV147" s="4"/>
      <c r="BW147" s="4"/>
      <c r="BX147" s="4"/>
      <c r="BY147" s="4"/>
      <c r="BZ147" s="4"/>
      <c r="CA147" s="4"/>
      <c r="CB147" s="4"/>
      <c r="CC147" s="4"/>
      <c r="CD147" s="4"/>
      <c r="CE147" s="4"/>
      <c r="CF147" s="4"/>
      <c r="CG147" s="4"/>
      <c r="CH147" s="4"/>
      <c r="CI147" s="4"/>
      <c r="CJ147" s="4"/>
      <c r="CK147" s="4"/>
      <c r="CL147" s="4"/>
      <c r="CM147" s="4"/>
      <c r="CN147" s="4"/>
      <c r="CO147" s="4"/>
      <c r="CP147" s="4"/>
      <c r="CQ147" s="4"/>
      <c r="CR147" s="4"/>
      <c r="CS147" s="4"/>
      <c r="CT147" s="4"/>
      <c r="CU147" s="4"/>
      <c r="CV147" s="4"/>
      <c r="CW147" s="4"/>
      <c r="CX147" s="4"/>
      <c r="CY147" s="4"/>
      <c r="CZ147" s="4"/>
      <c r="DA147" s="4"/>
      <c r="DB147" s="4"/>
      <c r="DC147" s="4"/>
      <c r="DD147" s="4"/>
      <c r="DE147" s="4"/>
      <c r="DF147" s="4"/>
      <c r="DG147" s="4"/>
      <c r="DH147" s="4"/>
      <c r="DI147" s="4"/>
      <c r="DJ147" s="4"/>
      <c r="DK147" s="4"/>
      <c r="DL147" s="4"/>
      <c r="DM147" s="4"/>
      <c r="DN147" s="4"/>
      <c r="DO147" s="4"/>
      <c r="DP147" s="4"/>
      <c r="DQ147" s="4"/>
      <c r="DR147" s="4"/>
      <c r="DS147" s="4"/>
      <c r="DT147" s="4"/>
      <c r="DU147" s="4"/>
      <c r="DV147" s="4"/>
      <c r="DW147" s="4"/>
      <c r="DX147" s="4"/>
      <c r="DY147" s="4"/>
      <c r="DZ147" s="4"/>
      <c r="EA147" s="4"/>
      <c r="EB147" s="4"/>
      <c r="EC147" s="4"/>
      <c r="ED147" s="4"/>
      <c r="EE147" s="4"/>
      <c r="EF147" s="4"/>
      <c r="EG147" s="4"/>
      <c r="EH147" s="4"/>
      <c r="EI147" s="4"/>
      <c r="EJ147" s="4"/>
      <c r="EK147" s="4"/>
      <c r="EL147" s="4"/>
      <c r="EM147" s="4"/>
      <c r="EN147" s="4"/>
      <c r="EO147" s="4"/>
      <c r="EP147" s="4"/>
      <c r="EQ147" s="4"/>
      <c r="ER147" s="4"/>
      <c r="ES147" s="4"/>
      <c r="ET147" s="4"/>
      <c r="EU147" s="4"/>
      <c r="EV147" s="4"/>
      <c r="EW147" s="4"/>
      <c r="EX147" s="4"/>
      <c r="EY147" s="4"/>
      <c r="EZ147" s="4"/>
      <c r="FA147" s="4"/>
      <c r="FB147" s="4"/>
      <c r="FC147" s="4"/>
      <c r="FD147" s="4"/>
      <c r="FE147" s="4"/>
      <c r="FF147" s="4"/>
      <c r="FG147" s="4"/>
      <c r="FH147" s="4"/>
      <c r="FI147" s="4"/>
      <c r="FJ147" s="4"/>
      <c r="FK147" s="4"/>
      <c r="FL147" s="4"/>
      <c r="FM147" s="4"/>
      <c r="FN147" s="4"/>
      <c r="FO147" s="4"/>
      <c r="FP147" s="4"/>
      <c r="FQ147" s="4"/>
      <c r="FR147" s="4"/>
      <c r="FS147" s="4"/>
      <c r="FT147" s="4"/>
      <c r="FU147" s="4"/>
      <c r="FV147" s="4"/>
      <c r="FW147" s="4"/>
      <c r="FX147" s="4"/>
      <c r="FY147" s="4"/>
      <c r="FZ147" s="4"/>
      <c r="GA147" s="4"/>
      <c r="GB147" s="4"/>
      <c r="GC147" s="4"/>
      <c r="GD147" s="4"/>
      <c r="GE147" s="4"/>
      <c r="GF147" s="4"/>
      <c r="GG147" s="4"/>
      <c r="GH147" s="4"/>
      <c r="GI147" s="4"/>
      <c r="GJ147" s="4"/>
      <c r="GK147" s="4"/>
      <c r="GL147" s="4"/>
      <c r="GM147" s="4"/>
      <c r="GN147" s="4"/>
      <c r="GO147" s="4"/>
      <c r="GP147" s="4"/>
      <c r="GQ147" s="4"/>
      <c r="GR147" s="4"/>
      <c r="GS147" s="4"/>
      <c r="GT147" s="4"/>
      <c r="GU147" s="4"/>
      <c r="GV147" s="4"/>
      <c r="GW147" s="4"/>
      <c r="GX147" s="4"/>
      <c r="GY147" s="4"/>
      <c r="GZ147" s="4"/>
      <c r="HA147" s="4"/>
      <c r="HB147" s="4"/>
      <c r="HC147" s="4"/>
      <c r="HD147" s="4"/>
      <c r="HE147" s="4"/>
      <c r="HF147" s="4"/>
      <c r="HG147" s="4"/>
      <c r="HH147" s="4"/>
      <c r="HI147" s="4"/>
      <c r="HJ147" s="4"/>
      <c r="HK147" s="4"/>
      <c r="HL147" s="4"/>
      <c r="HM147" s="4"/>
      <c r="HN147" s="4"/>
      <c r="HO147" s="4"/>
      <c r="HP147" s="4"/>
      <c r="HQ147" s="4"/>
      <c r="HR147" s="4"/>
      <c r="HS147" s="4"/>
      <c r="HT147" s="4"/>
      <c r="HU147" s="4"/>
      <c r="HV147" s="4"/>
      <c r="HW147" s="4"/>
      <c r="HX147" s="4"/>
      <c r="HY147" s="4"/>
      <c r="HZ147" s="4"/>
      <c r="IA147" s="4"/>
      <c r="IB147" s="4"/>
      <c r="IC147" s="4"/>
      <c r="ID147" s="4"/>
      <c r="IE147" s="4"/>
      <c r="IF147" s="4"/>
    </row>
    <row r="148" spans="1:246" s="19" customFormat="1" ht="60" x14ac:dyDescent="0.3">
      <c r="A148" s="22"/>
      <c r="B148" s="40" t="s">
        <v>161</v>
      </c>
      <c r="C148" s="24"/>
      <c r="D148" s="18"/>
      <c r="E148" s="18"/>
      <c r="F148" s="18"/>
      <c r="G148" s="4"/>
      <c r="H148" s="4"/>
      <c r="I148" s="4"/>
      <c r="J148" s="4"/>
      <c r="K148" s="4"/>
      <c r="L148" s="4"/>
      <c r="M148" s="4"/>
      <c r="N148" s="4"/>
      <c r="O148" s="4"/>
      <c r="P148" s="4"/>
      <c r="Q148" s="4"/>
      <c r="R148" s="4"/>
      <c r="S148" s="4"/>
      <c r="T148" s="4"/>
      <c r="U148" s="4"/>
      <c r="V148" s="4"/>
      <c r="W148" s="4"/>
      <c r="X148" s="4"/>
      <c r="Y148" s="4"/>
      <c r="Z148" s="4"/>
      <c r="AA148" s="4"/>
      <c r="AB148" s="4"/>
      <c r="AC148" s="4"/>
      <c r="AD148" s="4"/>
      <c r="AE148" s="4"/>
      <c r="AF148" s="4"/>
      <c r="AG148" s="4"/>
      <c r="AH148" s="4"/>
      <c r="AI148" s="4"/>
      <c r="AJ148" s="4"/>
      <c r="AK148" s="4"/>
      <c r="AL148" s="4"/>
      <c r="AM148" s="4"/>
      <c r="AN148" s="4"/>
      <c r="AO148" s="4"/>
      <c r="AP148" s="4"/>
      <c r="AQ148" s="4"/>
      <c r="AR148" s="4"/>
      <c r="AS148" s="4"/>
      <c r="AT148" s="4"/>
      <c r="AU148" s="4"/>
      <c r="AV148" s="4"/>
      <c r="AW148" s="4"/>
      <c r="AX148" s="4"/>
      <c r="AY148" s="4"/>
      <c r="AZ148" s="4"/>
      <c r="BA148" s="4"/>
      <c r="BB148" s="4"/>
      <c r="BC148" s="4"/>
      <c r="BD148" s="4"/>
      <c r="BE148" s="4"/>
      <c r="BF148" s="4"/>
      <c r="BG148" s="4"/>
      <c r="BH148" s="4"/>
      <c r="BI148" s="4"/>
      <c r="BJ148" s="4"/>
      <c r="BK148" s="4"/>
      <c r="BL148" s="4"/>
      <c r="BM148" s="4"/>
      <c r="BN148" s="4"/>
      <c r="BO148" s="4"/>
      <c r="BP148" s="4"/>
      <c r="BQ148" s="4"/>
      <c r="BR148" s="4"/>
      <c r="BS148" s="4"/>
      <c r="BT148" s="4"/>
      <c r="BU148" s="4"/>
      <c r="BV148" s="4"/>
      <c r="BW148" s="4"/>
      <c r="BX148" s="4"/>
      <c r="BY148" s="4"/>
      <c r="BZ148" s="4"/>
      <c r="CA148" s="4"/>
      <c r="CB148" s="4"/>
      <c r="CC148" s="4"/>
      <c r="CD148" s="4"/>
      <c r="CE148" s="4"/>
      <c r="CF148" s="4"/>
      <c r="CG148" s="4"/>
      <c r="CH148" s="4"/>
      <c r="CI148" s="4"/>
      <c r="CJ148" s="4"/>
      <c r="CK148" s="4"/>
      <c r="CL148" s="4"/>
      <c r="CM148" s="4"/>
      <c r="CN148" s="4"/>
      <c r="CO148" s="4"/>
      <c r="CP148" s="4"/>
      <c r="CQ148" s="4"/>
      <c r="CR148" s="4"/>
      <c r="CS148" s="4"/>
      <c r="CT148" s="4"/>
      <c r="CU148" s="4"/>
      <c r="CV148" s="4"/>
      <c r="CW148" s="4"/>
      <c r="CX148" s="4"/>
      <c r="CY148" s="4"/>
      <c r="CZ148" s="4"/>
      <c r="DA148" s="4"/>
      <c r="DB148" s="4"/>
      <c r="DC148" s="4"/>
      <c r="DD148" s="4"/>
      <c r="DE148" s="4"/>
      <c r="DF148" s="4"/>
      <c r="DG148" s="4"/>
      <c r="DH148" s="4"/>
      <c r="DI148" s="4"/>
      <c r="DJ148" s="4"/>
      <c r="DK148" s="4"/>
      <c r="DL148" s="4"/>
      <c r="DM148" s="4"/>
      <c r="DN148" s="4"/>
      <c r="DO148" s="4"/>
      <c r="DP148" s="4"/>
      <c r="DQ148" s="4"/>
      <c r="DR148" s="4"/>
      <c r="DS148" s="4"/>
      <c r="DT148" s="4"/>
      <c r="DU148" s="4"/>
      <c r="DV148" s="4"/>
      <c r="DW148" s="4"/>
      <c r="DX148" s="4"/>
      <c r="DY148" s="4"/>
      <c r="DZ148" s="4"/>
      <c r="EA148" s="4"/>
      <c r="EB148" s="4"/>
      <c r="EC148" s="4"/>
      <c r="ED148" s="4"/>
      <c r="EE148" s="4"/>
      <c r="EF148" s="4"/>
      <c r="EG148" s="4"/>
      <c r="EH148" s="4"/>
      <c r="EI148" s="4"/>
      <c r="EJ148" s="4"/>
      <c r="EK148" s="4"/>
      <c r="EL148" s="4"/>
      <c r="EM148" s="4"/>
      <c r="EN148" s="4"/>
      <c r="EO148" s="4"/>
      <c r="EP148" s="4"/>
      <c r="EQ148" s="4"/>
      <c r="ER148" s="4"/>
      <c r="ES148" s="4"/>
      <c r="ET148" s="4"/>
      <c r="EU148" s="4"/>
      <c r="EV148" s="4"/>
      <c r="EW148" s="4"/>
      <c r="EX148" s="4"/>
      <c r="EY148" s="4"/>
      <c r="EZ148" s="4"/>
      <c r="FA148" s="4"/>
      <c r="FB148" s="4"/>
      <c r="FC148" s="4"/>
      <c r="FD148" s="4"/>
      <c r="FE148" s="4"/>
      <c r="FF148" s="4"/>
      <c r="FG148" s="4"/>
      <c r="FH148" s="4"/>
      <c r="FI148" s="4"/>
      <c r="FJ148" s="4"/>
      <c r="FK148" s="4"/>
      <c r="FL148" s="4"/>
      <c r="FM148" s="4"/>
      <c r="FN148" s="4"/>
      <c r="FO148" s="4"/>
      <c r="FP148" s="4"/>
      <c r="FQ148" s="4"/>
      <c r="FR148" s="4"/>
      <c r="FS148" s="4"/>
      <c r="FT148" s="4"/>
      <c r="FU148" s="4"/>
      <c r="FV148" s="4"/>
      <c r="FW148" s="4"/>
      <c r="FX148" s="4"/>
      <c r="FY148" s="4"/>
      <c r="FZ148" s="4"/>
      <c r="GA148" s="4"/>
      <c r="GB148" s="4"/>
      <c r="GC148" s="4"/>
      <c r="GD148" s="4"/>
      <c r="GE148" s="4"/>
      <c r="GF148" s="4"/>
      <c r="GG148" s="4"/>
      <c r="GH148" s="4"/>
      <c r="GI148" s="4"/>
      <c r="GJ148" s="4"/>
      <c r="GK148" s="4"/>
      <c r="GL148" s="4"/>
      <c r="GM148" s="4"/>
      <c r="GN148" s="4"/>
      <c r="GO148" s="4"/>
      <c r="GP148" s="4"/>
      <c r="GQ148" s="4"/>
      <c r="GR148" s="4"/>
      <c r="GS148" s="4"/>
      <c r="GT148" s="4"/>
      <c r="GU148" s="4"/>
      <c r="GV148" s="4"/>
      <c r="GW148" s="4"/>
      <c r="GX148" s="4"/>
      <c r="GY148" s="4"/>
      <c r="GZ148" s="4"/>
      <c r="HA148" s="4"/>
      <c r="HB148" s="4"/>
      <c r="HC148" s="4"/>
      <c r="HD148" s="4"/>
      <c r="HE148" s="4"/>
      <c r="HF148" s="4"/>
      <c r="HG148" s="4"/>
      <c r="HH148" s="4"/>
      <c r="HI148" s="4"/>
      <c r="HJ148" s="4"/>
      <c r="HK148" s="4"/>
      <c r="HL148" s="4"/>
      <c r="HM148" s="4"/>
      <c r="HN148" s="4"/>
      <c r="HO148" s="4"/>
      <c r="HP148" s="4"/>
      <c r="HQ148" s="4"/>
      <c r="HR148" s="4"/>
      <c r="HS148" s="4"/>
      <c r="HT148" s="4"/>
      <c r="HU148" s="4"/>
      <c r="HV148" s="4"/>
      <c r="HW148" s="4"/>
      <c r="HX148" s="4"/>
      <c r="HY148" s="4"/>
      <c r="HZ148" s="4"/>
      <c r="IA148" s="4"/>
      <c r="IB148" s="4"/>
      <c r="IC148" s="4"/>
      <c r="ID148" s="4"/>
      <c r="IE148" s="4"/>
      <c r="IF148" s="4"/>
    </row>
    <row r="149" spans="1:246" s="19" customFormat="1" x14ac:dyDescent="0.3">
      <c r="A149" s="22"/>
      <c r="B149" s="23" t="s">
        <v>189</v>
      </c>
      <c r="C149" s="24">
        <f t="shared" ref="C149:E149" si="52">C150+C151</f>
        <v>0</v>
      </c>
      <c r="D149" s="24">
        <f t="shared" si="52"/>
        <v>0</v>
      </c>
      <c r="E149" s="24">
        <f t="shared" si="52"/>
        <v>0</v>
      </c>
      <c r="F149" s="2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c r="BJ149" s="4"/>
      <c r="BK149" s="4"/>
      <c r="BL149" s="4"/>
      <c r="BM149" s="4"/>
      <c r="BN149" s="4"/>
      <c r="BO149" s="4"/>
      <c r="BP149" s="4"/>
      <c r="BQ149" s="4"/>
      <c r="BR149" s="4"/>
      <c r="BS149" s="4"/>
      <c r="BT149" s="4"/>
      <c r="BU149" s="4"/>
      <c r="BV149" s="4"/>
      <c r="BW149" s="4"/>
      <c r="BX149" s="4"/>
      <c r="BY149" s="4"/>
      <c r="BZ149" s="4"/>
      <c r="CA149" s="4"/>
      <c r="CB149" s="4"/>
      <c r="CC149" s="4"/>
      <c r="CD149" s="4"/>
      <c r="CE149" s="4"/>
      <c r="CF149" s="4"/>
      <c r="CG149" s="4"/>
      <c r="CH149" s="4"/>
      <c r="CI149" s="4"/>
      <c r="CJ149" s="4"/>
      <c r="CK149" s="4"/>
      <c r="CL149" s="4"/>
      <c r="CM149" s="4"/>
      <c r="CN149" s="4"/>
      <c r="CO149" s="4"/>
      <c r="CP149" s="4"/>
      <c r="CQ149" s="4"/>
      <c r="CR149" s="4"/>
      <c r="CS149" s="4"/>
      <c r="CT149" s="4"/>
      <c r="CU149" s="4"/>
      <c r="CV149" s="4"/>
      <c r="CW149" s="4"/>
      <c r="CX149" s="4"/>
      <c r="CY149" s="4"/>
      <c r="CZ149" s="4"/>
      <c r="DA149" s="4"/>
      <c r="DB149" s="4"/>
      <c r="DC149" s="4"/>
      <c r="DD149" s="4"/>
      <c r="DE149" s="4"/>
      <c r="DF149" s="4"/>
      <c r="DG149" s="4"/>
      <c r="DH149" s="4"/>
      <c r="DI149" s="4"/>
      <c r="DJ149" s="4"/>
      <c r="DK149" s="4"/>
      <c r="DL149" s="4"/>
      <c r="DM149" s="4"/>
      <c r="DN149" s="4"/>
      <c r="DO149" s="4"/>
      <c r="DP149" s="4"/>
      <c r="DQ149" s="4"/>
      <c r="DR149" s="4"/>
      <c r="DS149" s="4"/>
      <c r="DT149" s="4"/>
      <c r="DU149" s="4"/>
      <c r="DV149" s="4"/>
      <c r="DW149" s="4"/>
      <c r="DX149" s="4"/>
      <c r="DY149" s="4"/>
      <c r="DZ149" s="4"/>
      <c r="EA149" s="4"/>
      <c r="EB149" s="4"/>
      <c r="EC149" s="4"/>
      <c r="ED149" s="4"/>
      <c r="EE149" s="4"/>
      <c r="EF149" s="4"/>
      <c r="EG149" s="4"/>
      <c r="EH149" s="4"/>
      <c r="EI149" s="4"/>
      <c r="EJ149" s="4"/>
      <c r="EK149" s="4"/>
      <c r="EL149" s="4"/>
      <c r="EM149" s="4"/>
      <c r="EN149" s="4"/>
      <c r="EO149" s="4"/>
      <c r="EP149" s="4"/>
      <c r="EQ149" s="4"/>
      <c r="ER149" s="4"/>
      <c r="ES149" s="4"/>
      <c r="ET149" s="4"/>
      <c r="EU149" s="4"/>
      <c r="EV149" s="4"/>
      <c r="EW149" s="4"/>
      <c r="EX149" s="4"/>
      <c r="EY149" s="4"/>
      <c r="EZ149" s="4"/>
      <c r="FA149" s="4"/>
      <c r="FB149" s="4"/>
      <c r="FC149" s="4"/>
      <c r="FD149" s="4"/>
      <c r="FE149" s="4"/>
      <c r="FF149" s="4"/>
      <c r="FG149" s="4"/>
      <c r="FH149" s="4"/>
      <c r="FI149" s="4"/>
      <c r="FJ149" s="4"/>
      <c r="FK149" s="4"/>
      <c r="FL149" s="4"/>
      <c r="FM149" s="4"/>
      <c r="FN149" s="4"/>
      <c r="FO149" s="4"/>
      <c r="FP149" s="4"/>
      <c r="FQ149" s="4"/>
      <c r="FR149" s="4"/>
      <c r="FS149" s="4"/>
      <c r="FT149" s="4"/>
      <c r="FU149" s="4"/>
      <c r="FV149" s="4"/>
      <c r="FW149" s="4"/>
      <c r="FX149" s="4"/>
      <c r="FY149" s="4"/>
      <c r="FZ149" s="4"/>
      <c r="GA149" s="4"/>
      <c r="GB149" s="4"/>
      <c r="GC149" s="4"/>
      <c r="GD149" s="4"/>
      <c r="GE149" s="4"/>
      <c r="GF149" s="4"/>
      <c r="GG149" s="4"/>
      <c r="GH149" s="4"/>
      <c r="GI149" s="4"/>
      <c r="GJ149" s="4"/>
      <c r="GK149" s="4"/>
      <c r="GL149" s="4"/>
      <c r="GM149" s="4"/>
      <c r="GN149" s="4"/>
      <c r="GO149" s="4"/>
      <c r="GP149" s="4"/>
      <c r="GQ149" s="4"/>
      <c r="GR149" s="4"/>
      <c r="GS149" s="4"/>
      <c r="GT149" s="4"/>
      <c r="GU149" s="4"/>
      <c r="GV149" s="4"/>
      <c r="GW149" s="4"/>
      <c r="GX149" s="4"/>
      <c r="GY149" s="4"/>
      <c r="GZ149" s="4"/>
      <c r="HA149" s="4"/>
      <c r="HB149" s="4"/>
      <c r="HC149" s="4"/>
      <c r="HD149" s="4"/>
      <c r="HE149" s="4"/>
      <c r="HF149" s="4"/>
      <c r="HG149" s="4"/>
      <c r="HH149" s="4"/>
      <c r="HI149" s="4"/>
      <c r="HJ149" s="4"/>
      <c r="HK149" s="4"/>
      <c r="HL149" s="4"/>
      <c r="HM149" s="4"/>
      <c r="HN149" s="4"/>
      <c r="HO149" s="4"/>
      <c r="HP149" s="4"/>
      <c r="HQ149" s="4"/>
      <c r="HR149" s="4"/>
      <c r="HS149" s="4"/>
      <c r="HT149" s="4"/>
      <c r="HU149" s="4"/>
      <c r="HV149" s="4"/>
      <c r="HW149" s="4"/>
      <c r="HX149" s="4"/>
      <c r="HY149" s="4"/>
      <c r="HZ149" s="4"/>
      <c r="IA149" s="4"/>
      <c r="IB149" s="4"/>
      <c r="IC149" s="4"/>
      <c r="ID149" s="4"/>
      <c r="IE149" s="4"/>
      <c r="IF149" s="4"/>
    </row>
    <row r="150" spans="1:246" s="19" customFormat="1" ht="16.5" customHeight="1" x14ac:dyDescent="0.3">
      <c r="A150" s="22"/>
      <c r="B150" s="23" t="s">
        <v>159</v>
      </c>
      <c r="C150" s="24"/>
      <c r="D150" s="18"/>
      <c r="E150" s="18"/>
      <c r="F150" s="18"/>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c r="BJ150" s="4"/>
      <c r="BK150" s="4"/>
      <c r="BL150" s="4"/>
      <c r="BM150" s="4"/>
      <c r="BN150" s="4"/>
      <c r="BO150" s="4"/>
      <c r="BP150" s="4"/>
      <c r="BQ150" s="4"/>
      <c r="BR150" s="4"/>
      <c r="BS150" s="4"/>
      <c r="BT150" s="4"/>
      <c r="BU150" s="4"/>
      <c r="BV150" s="4"/>
      <c r="BW150" s="4"/>
      <c r="BX150" s="4"/>
      <c r="BY150" s="4"/>
      <c r="BZ150" s="4"/>
      <c r="CA150" s="4"/>
      <c r="CB150" s="4"/>
      <c r="CC150" s="4"/>
      <c r="CD150" s="4"/>
      <c r="CE150" s="4"/>
      <c r="CF150" s="4"/>
      <c r="CG150" s="4"/>
      <c r="CH150" s="4"/>
      <c r="CI150" s="4"/>
      <c r="CJ150" s="4"/>
      <c r="CK150" s="4"/>
      <c r="CL150" s="4"/>
      <c r="CM150" s="4"/>
      <c r="CN150" s="4"/>
      <c r="CO150" s="4"/>
      <c r="CP150" s="4"/>
      <c r="CQ150" s="4"/>
      <c r="CR150" s="4"/>
      <c r="CS150" s="4"/>
      <c r="CT150" s="4"/>
      <c r="CU150" s="4"/>
      <c r="CV150" s="4"/>
      <c r="CW150" s="4"/>
      <c r="CX150" s="4"/>
      <c r="CY150" s="4"/>
      <c r="CZ150" s="4"/>
      <c r="DA150" s="4"/>
      <c r="DB150" s="4"/>
      <c r="DC150" s="4"/>
      <c r="DD150" s="4"/>
      <c r="DE150" s="4"/>
      <c r="DF150" s="4"/>
      <c r="DG150" s="4"/>
      <c r="DH150" s="4"/>
      <c r="DI150" s="4"/>
      <c r="DJ150" s="4"/>
      <c r="DK150" s="4"/>
      <c r="DL150" s="4"/>
      <c r="DM150" s="4"/>
      <c r="DN150" s="4"/>
      <c r="DO150" s="4"/>
      <c r="DP150" s="4"/>
      <c r="DQ150" s="4"/>
      <c r="DR150" s="4"/>
      <c r="DS150" s="4"/>
      <c r="DT150" s="4"/>
      <c r="DU150" s="4"/>
      <c r="DV150" s="4"/>
      <c r="DW150" s="4"/>
      <c r="DX150" s="4"/>
      <c r="DY150" s="4"/>
      <c r="DZ150" s="4"/>
      <c r="EA150" s="4"/>
      <c r="EB150" s="4"/>
      <c r="EC150" s="4"/>
      <c r="ED150" s="4"/>
      <c r="EE150" s="4"/>
      <c r="EF150" s="4"/>
      <c r="EG150" s="4"/>
      <c r="EH150" s="4"/>
      <c r="EI150" s="4"/>
      <c r="EJ150" s="4"/>
      <c r="EK150" s="4"/>
      <c r="EL150" s="4"/>
      <c r="EM150" s="4"/>
      <c r="EN150" s="4"/>
      <c r="EO150" s="4"/>
      <c r="EP150" s="4"/>
      <c r="EQ150" s="4"/>
      <c r="ER150" s="4"/>
      <c r="ES150" s="4"/>
      <c r="ET150" s="4"/>
      <c r="EU150" s="4"/>
      <c r="EV150" s="4"/>
      <c r="EW150" s="4"/>
      <c r="EX150" s="4"/>
      <c r="EY150" s="4"/>
      <c r="EZ150" s="4"/>
      <c r="FA150" s="4"/>
      <c r="FB150" s="4"/>
      <c r="FC150" s="4"/>
      <c r="FD150" s="4"/>
      <c r="FE150" s="4"/>
      <c r="FF150" s="4"/>
      <c r="FG150" s="4"/>
      <c r="FH150" s="4"/>
      <c r="FI150" s="4"/>
      <c r="FJ150" s="4"/>
      <c r="FK150" s="4"/>
      <c r="FL150" s="4"/>
      <c r="FM150" s="4"/>
      <c r="FN150" s="4"/>
      <c r="FO150" s="4"/>
      <c r="FP150" s="4"/>
      <c r="FQ150" s="4"/>
      <c r="FR150" s="4"/>
      <c r="FS150" s="4"/>
      <c r="FT150" s="4"/>
      <c r="FU150" s="4"/>
      <c r="FV150" s="4"/>
      <c r="FW150" s="4"/>
      <c r="FX150" s="4"/>
      <c r="FY150" s="4"/>
      <c r="FZ150" s="4"/>
      <c r="GA150" s="4"/>
      <c r="GB150" s="4"/>
      <c r="GC150" s="4"/>
      <c r="GD150" s="4"/>
      <c r="GE150" s="4"/>
      <c r="GF150" s="4"/>
      <c r="GG150" s="4"/>
      <c r="GH150" s="4"/>
      <c r="GI150" s="4"/>
      <c r="GJ150" s="4"/>
      <c r="GK150" s="4"/>
      <c r="GL150" s="4"/>
      <c r="GM150" s="4"/>
      <c r="GN150" s="4"/>
      <c r="GO150" s="4"/>
      <c r="GP150" s="4"/>
      <c r="GQ150" s="4"/>
      <c r="GR150" s="4"/>
      <c r="GS150" s="4"/>
      <c r="GT150" s="4"/>
      <c r="GU150" s="4"/>
      <c r="GV150" s="4"/>
      <c r="GW150" s="4"/>
      <c r="GX150" s="4"/>
      <c r="GY150" s="4"/>
      <c r="GZ150" s="4"/>
      <c r="HA150" s="4"/>
      <c r="HB150" s="4"/>
      <c r="HC150" s="4"/>
      <c r="HD150" s="4"/>
      <c r="HE150" s="4"/>
      <c r="HF150" s="4"/>
      <c r="HG150" s="4"/>
      <c r="HH150" s="4"/>
      <c r="HI150" s="4"/>
      <c r="HJ150" s="4"/>
      <c r="HK150" s="4"/>
      <c r="HL150" s="4"/>
      <c r="HM150" s="4"/>
      <c r="HN150" s="4"/>
      <c r="HO150" s="4"/>
      <c r="HP150" s="4"/>
      <c r="HQ150" s="4"/>
      <c r="HR150" s="4"/>
      <c r="HS150" s="4"/>
      <c r="HT150" s="4"/>
      <c r="HU150" s="4"/>
      <c r="HV150" s="4"/>
      <c r="HW150" s="4"/>
      <c r="HX150" s="4"/>
      <c r="HY150" s="4"/>
      <c r="HZ150" s="4"/>
      <c r="IA150" s="4"/>
      <c r="IB150" s="4"/>
      <c r="IC150" s="4"/>
      <c r="ID150" s="4"/>
      <c r="IE150" s="4"/>
      <c r="IF150" s="4"/>
    </row>
    <row r="151" spans="1:246" s="19" customFormat="1" ht="16.5" customHeight="1" x14ac:dyDescent="0.3">
      <c r="A151" s="16"/>
      <c r="B151" s="23" t="s">
        <v>161</v>
      </c>
      <c r="C151" s="24"/>
      <c r="D151" s="18"/>
      <c r="E151" s="18"/>
      <c r="F151" s="18"/>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4"/>
      <c r="BH151" s="4"/>
      <c r="BI151" s="4"/>
      <c r="BJ151" s="4"/>
      <c r="BK151" s="4"/>
      <c r="BL151" s="4"/>
      <c r="BM151" s="4"/>
      <c r="BN151" s="4"/>
      <c r="BO151" s="4"/>
      <c r="BP151" s="4"/>
      <c r="BQ151" s="4"/>
      <c r="BR151" s="4"/>
      <c r="BS151" s="4"/>
      <c r="BT151" s="4"/>
      <c r="BU151" s="4"/>
      <c r="BV151" s="4"/>
      <c r="BW151" s="4"/>
      <c r="BX151" s="4"/>
      <c r="BY151" s="4"/>
      <c r="BZ151" s="4"/>
      <c r="CA151" s="4"/>
      <c r="CB151" s="4"/>
      <c r="CC151" s="4"/>
      <c r="CD151" s="4"/>
      <c r="CE151" s="4"/>
      <c r="CF151" s="4"/>
      <c r="CG151" s="4"/>
      <c r="CH151" s="4"/>
      <c r="CI151" s="4"/>
      <c r="CJ151" s="4"/>
      <c r="CK151" s="4"/>
      <c r="CL151" s="4"/>
      <c r="CM151" s="4"/>
      <c r="CN151" s="4"/>
      <c r="CO151" s="4"/>
      <c r="CP151" s="4"/>
      <c r="CQ151" s="4"/>
      <c r="CR151" s="4"/>
      <c r="CS151" s="4"/>
      <c r="CT151" s="4"/>
      <c r="CU151" s="4"/>
      <c r="CV151" s="4"/>
      <c r="CW151" s="4"/>
      <c r="CX151" s="4"/>
      <c r="CY151" s="4"/>
      <c r="CZ151" s="4"/>
      <c r="DA151" s="4"/>
      <c r="DB151" s="4"/>
      <c r="DC151" s="4"/>
      <c r="DD151" s="4"/>
      <c r="DE151" s="4"/>
      <c r="DF151" s="4"/>
      <c r="DG151" s="4"/>
      <c r="DH151" s="4"/>
      <c r="DI151" s="4"/>
      <c r="DJ151" s="4"/>
      <c r="DK151" s="4"/>
      <c r="DL151" s="4"/>
      <c r="DM151" s="4"/>
      <c r="DN151" s="4"/>
      <c r="DO151" s="4"/>
      <c r="DP151" s="4"/>
      <c r="DQ151" s="4"/>
      <c r="DR151" s="4"/>
      <c r="DS151" s="4"/>
      <c r="DT151" s="4"/>
      <c r="DU151" s="4"/>
      <c r="DV151" s="4"/>
      <c r="DW151" s="4"/>
      <c r="DX151" s="4"/>
      <c r="DY151" s="4"/>
      <c r="DZ151" s="4"/>
      <c r="EA151" s="4"/>
      <c r="EB151" s="4"/>
      <c r="EC151" s="4"/>
      <c r="ED151" s="4"/>
      <c r="EE151" s="4"/>
      <c r="EF151" s="4"/>
      <c r="EG151" s="4"/>
      <c r="EH151" s="4"/>
      <c r="EI151" s="4"/>
      <c r="EJ151" s="4"/>
      <c r="EK151" s="4"/>
      <c r="EL151" s="4"/>
      <c r="EM151" s="4"/>
      <c r="EN151" s="4"/>
      <c r="EO151" s="4"/>
      <c r="EP151" s="4"/>
      <c r="EQ151" s="4"/>
      <c r="ER151" s="4"/>
      <c r="ES151" s="4"/>
      <c r="ET151" s="4"/>
      <c r="EU151" s="4"/>
      <c r="EV151" s="4"/>
      <c r="EW151" s="4"/>
      <c r="EX151" s="4"/>
      <c r="EY151" s="4"/>
      <c r="EZ151" s="4"/>
      <c r="FA151" s="4"/>
      <c r="FB151" s="4"/>
      <c r="FC151" s="4"/>
      <c r="FD151" s="4"/>
      <c r="FE151" s="4"/>
      <c r="FF151" s="4"/>
      <c r="FG151" s="4"/>
      <c r="FH151" s="4"/>
      <c r="FI151" s="4"/>
      <c r="FJ151" s="4"/>
      <c r="FK151" s="4"/>
      <c r="FL151" s="4"/>
      <c r="FM151" s="4"/>
      <c r="FN151" s="4"/>
      <c r="FO151" s="4"/>
      <c r="FP151" s="4"/>
      <c r="FQ151" s="4"/>
      <c r="FR151" s="4"/>
      <c r="FS151" s="4"/>
      <c r="FT151" s="4"/>
      <c r="FU151" s="4"/>
      <c r="FV151" s="4"/>
      <c r="FW151" s="4"/>
      <c r="FX151" s="4"/>
      <c r="FY151" s="4"/>
      <c r="FZ151" s="4"/>
      <c r="GA151" s="4"/>
      <c r="GB151" s="4"/>
      <c r="GC151" s="4"/>
      <c r="GD151" s="4"/>
      <c r="GE151" s="4"/>
      <c r="GF151" s="4"/>
      <c r="GG151" s="4"/>
      <c r="GH151" s="4"/>
      <c r="GI151" s="4"/>
      <c r="GJ151" s="4"/>
      <c r="GK151" s="4"/>
      <c r="GL151" s="4"/>
      <c r="GM151" s="4"/>
      <c r="GN151" s="4"/>
      <c r="GO151" s="4"/>
      <c r="GP151" s="4"/>
      <c r="GQ151" s="4"/>
      <c r="GR151" s="4"/>
      <c r="GS151" s="4"/>
      <c r="GT151" s="4"/>
      <c r="GU151" s="4"/>
      <c r="GV151" s="4"/>
      <c r="GW151" s="4"/>
      <c r="GX151" s="4"/>
      <c r="GY151" s="4"/>
      <c r="GZ151" s="4"/>
      <c r="HA151" s="4"/>
      <c r="HB151" s="4"/>
      <c r="HC151" s="4"/>
      <c r="HD151" s="4"/>
      <c r="HE151" s="4"/>
      <c r="HF151" s="4"/>
      <c r="HG151" s="4"/>
      <c r="HH151" s="4"/>
      <c r="HI151" s="4"/>
      <c r="HJ151" s="4"/>
      <c r="HK151" s="4"/>
      <c r="HL151" s="4"/>
      <c r="HM151" s="4"/>
      <c r="HN151" s="4"/>
      <c r="HO151" s="4"/>
      <c r="HP151" s="4"/>
      <c r="HQ151" s="4"/>
      <c r="HR151" s="4"/>
      <c r="HS151" s="4"/>
      <c r="HT151" s="4"/>
      <c r="HU151" s="4"/>
      <c r="HV151" s="4"/>
      <c r="HW151" s="4"/>
      <c r="HX151" s="4"/>
      <c r="HY151" s="4"/>
      <c r="HZ151" s="4"/>
      <c r="IA151" s="4"/>
      <c r="IB151" s="4"/>
      <c r="IC151" s="4"/>
      <c r="ID151" s="4"/>
      <c r="IE151" s="4"/>
      <c r="IF151" s="4"/>
    </row>
    <row r="152" spans="1:246" s="19" customFormat="1" ht="16.5" customHeight="1" x14ac:dyDescent="0.3">
      <c r="A152" s="22"/>
      <c r="B152" s="23" t="s">
        <v>190</v>
      </c>
      <c r="C152" s="24"/>
      <c r="D152" s="18"/>
      <c r="E152" s="18"/>
      <c r="F152" s="18"/>
      <c r="G152" s="4"/>
      <c r="H152" s="4"/>
      <c r="I152" s="4"/>
      <c r="J152" s="4"/>
      <c r="K152" s="4"/>
      <c r="L152" s="4"/>
      <c r="M152" s="4"/>
      <c r="N152" s="4"/>
      <c r="O152" s="4"/>
      <c r="P152" s="4"/>
      <c r="Q152" s="4"/>
      <c r="R152" s="4"/>
      <c r="S152" s="4"/>
      <c r="T152" s="4"/>
      <c r="U152" s="4"/>
      <c r="V152" s="4"/>
      <c r="W152" s="4"/>
      <c r="X152" s="4"/>
      <c r="Y152" s="4"/>
      <c r="Z152" s="4"/>
      <c r="AA152" s="4"/>
      <c r="AB152" s="4"/>
      <c r="AC152" s="4"/>
      <c r="AD152" s="4"/>
      <c r="AE152" s="4"/>
      <c r="AF152" s="4"/>
      <c r="AG152" s="4"/>
      <c r="AH152" s="4"/>
      <c r="AI152" s="4"/>
      <c r="AJ152" s="4"/>
      <c r="AK152" s="4"/>
      <c r="AL152" s="4"/>
      <c r="AM152" s="4"/>
      <c r="AN152" s="4"/>
      <c r="AO152" s="4"/>
      <c r="AP152" s="4"/>
      <c r="AQ152" s="4"/>
      <c r="AR152" s="4"/>
      <c r="AS152" s="4"/>
      <c r="AT152" s="4"/>
      <c r="AU152" s="4"/>
      <c r="AV152" s="4"/>
      <c r="AW152" s="4"/>
      <c r="AX152" s="4"/>
      <c r="AY152" s="4"/>
      <c r="AZ152" s="4"/>
      <c r="BA152" s="4"/>
      <c r="BB152" s="4"/>
      <c r="BC152" s="4"/>
      <c r="BD152" s="4"/>
      <c r="BE152" s="4"/>
      <c r="BF152" s="4"/>
      <c r="BG152" s="4"/>
      <c r="BH152" s="4"/>
      <c r="BI152" s="4"/>
      <c r="BJ152" s="4"/>
      <c r="BK152" s="4"/>
      <c r="BL152" s="4"/>
      <c r="BM152" s="4"/>
      <c r="BN152" s="4"/>
      <c r="BO152" s="4"/>
      <c r="BP152" s="4"/>
      <c r="BQ152" s="4"/>
      <c r="BR152" s="4"/>
      <c r="BS152" s="4"/>
      <c r="BT152" s="4"/>
      <c r="BU152" s="4"/>
      <c r="BV152" s="4"/>
      <c r="BW152" s="4"/>
      <c r="BX152" s="4"/>
      <c r="BY152" s="4"/>
      <c r="BZ152" s="4"/>
      <c r="CA152" s="4"/>
      <c r="CB152" s="4"/>
      <c r="CC152" s="4"/>
      <c r="CD152" s="4"/>
      <c r="CE152" s="4"/>
      <c r="CF152" s="4"/>
      <c r="CG152" s="4"/>
      <c r="CH152" s="4"/>
      <c r="CI152" s="4"/>
      <c r="CJ152" s="4"/>
      <c r="CK152" s="4"/>
      <c r="CL152" s="4"/>
      <c r="CM152" s="4"/>
      <c r="CN152" s="4"/>
      <c r="CO152" s="4"/>
      <c r="CP152" s="4"/>
      <c r="CQ152" s="4"/>
      <c r="CR152" s="4"/>
      <c r="CS152" s="4"/>
      <c r="CT152" s="4"/>
      <c r="CU152" s="4"/>
      <c r="CV152" s="4"/>
      <c r="CW152" s="4"/>
      <c r="CX152" s="4"/>
      <c r="CY152" s="4"/>
      <c r="CZ152" s="4"/>
      <c r="DA152" s="4"/>
      <c r="DB152" s="4"/>
      <c r="DC152" s="4"/>
      <c r="DD152" s="4"/>
      <c r="DE152" s="4"/>
      <c r="DF152" s="4"/>
      <c r="DG152" s="4"/>
      <c r="DH152" s="4"/>
      <c r="DI152" s="4"/>
      <c r="DJ152" s="4"/>
      <c r="DK152" s="4"/>
      <c r="DL152" s="4"/>
      <c r="DM152" s="4"/>
      <c r="DN152" s="4"/>
      <c r="DO152" s="4"/>
      <c r="DP152" s="4"/>
      <c r="DQ152" s="4"/>
      <c r="DR152" s="4"/>
      <c r="DS152" s="4"/>
      <c r="DT152" s="4"/>
      <c r="DU152" s="4"/>
      <c r="DV152" s="4"/>
      <c r="DW152" s="4"/>
      <c r="DX152" s="4"/>
      <c r="DY152" s="4"/>
      <c r="DZ152" s="4"/>
      <c r="EA152" s="4"/>
      <c r="EB152" s="4"/>
      <c r="EC152" s="4"/>
      <c r="ED152" s="4"/>
      <c r="EE152" s="4"/>
      <c r="EF152" s="4"/>
      <c r="EG152" s="4"/>
      <c r="EH152" s="4"/>
      <c r="EI152" s="4"/>
      <c r="EJ152" s="4"/>
      <c r="EK152" s="4"/>
      <c r="EL152" s="4"/>
      <c r="EM152" s="4"/>
      <c r="EN152" s="4"/>
      <c r="EO152" s="4"/>
      <c r="EP152" s="4"/>
      <c r="EQ152" s="4"/>
      <c r="ER152" s="4"/>
      <c r="ES152" s="4"/>
      <c r="ET152" s="4"/>
      <c r="EU152" s="4"/>
      <c r="EV152" s="4"/>
      <c r="EW152" s="4"/>
      <c r="EX152" s="4"/>
      <c r="EY152" s="4"/>
      <c r="EZ152" s="4"/>
      <c r="FA152" s="4"/>
      <c r="FB152" s="4"/>
      <c r="FC152" s="4"/>
      <c r="FD152" s="4"/>
      <c r="FE152" s="4"/>
      <c r="FF152" s="4"/>
      <c r="FG152" s="4"/>
      <c r="FH152" s="4"/>
      <c r="FI152" s="4"/>
      <c r="FJ152" s="4"/>
      <c r="FK152" s="4"/>
      <c r="FL152" s="4"/>
      <c r="FM152" s="4"/>
      <c r="FN152" s="4"/>
      <c r="FO152" s="4"/>
      <c r="FP152" s="4"/>
      <c r="FQ152" s="4"/>
      <c r="FR152" s="4"/>
      <c r="FS152" s="4"/>
      <c r="FT152" s="4"/>
      <c r="FU152" s="4"/>
      <c r="FV152" s="4"/>
      <c r="FW152" s="4"/>
      <c r="FX152" s="4"/>
      <c r="FY152" s="4"/>
      <c r="FZ152" s="4"/>
      <c r="GA152" s="4"/>
      <c r="GB152" s="4"/>
      <c r="GC152" s="4"/>
      <c r="GD152" s="4"/>
      <c r="GE152" s="4"/>
      <c r="GF152" s="4"/>
      <c r="GG152" s="4"/>
      <c r="GH152" s="4"/>
      <c r="GI152" s="4"/>
      <c r="GJ152" s="4"/>
      <c r="GK152" s="4"/>
      <c r="GL152" s="4"/>
      <c r="GM152" s="4"/>
      <c r="GN152" s="4"/>
      <c r="GO152" s="4"/>
      <c r="GP152" s="4"/>
      <c r="GQ152" s="4"/>
      <c r="GR152" s="4"/>
      <c r="GS152" s="4"/>
      <c r="GT152" s="4"/>
      <c r="GU152" s="4"/>
      <c r="GV152" s="4"/>
      <c r="GW152" s="4"/>
      <c r="GX152" s="4"/>
      <c r="GY152" s="4"/>
      <c r="GZ152" s="4"/>
      <c r="HA152" s="4"/>
      <c r="HB152" s="4"/>
      <c r="HC152" s="4"/>
      <c r="HD152" s="4"/>
      <c r="HE152" s="4"/>
      <c r="HF152" s="4"/>
      <c r="HG152" s="4"/>
      <c r="HH152" s="4"/>
      <c r="HI152" s="4"/>
      <c r="HJ152" s="4"/>
      <c r="HK152" s="4"/>
      <c r="HL152" s="4"/>
      <c r="HM152" s="4"/>
      <c r="HN152" s="4"/>
      <c r="HO152" s="4"/>
      <c r="HP152" s="4"/>
      <c r="HQ152" s="4"/>
      <c r="HR152" s="4"/>
      <c r="HS152" s="4"/>
      <c r="HT152" s="4"/>
      <c r="HU152" s="4"/>
      <c r="HV152" s="4"/>
      <c r="HW152" s="4"/>
      <c r="HX152" s="4"/>
      <c r="HY152" s="4"/>
      <c r="HZ152" s="4"/>
      <c r="IA152" s="4"/>
      <c r="IB152" s="4"/>
      <c r="IC152" s="4"/>
      <c r="ID152" s="4"/>
      <c r="IE152" s="4"/>
      <c r="IF152" s="4"/>
    </row>
    <row r="153" spans="1:246" s="19" customFormat="1" ht="16.5" customHeight="1" x14ac:dyDescent="0.3">
      <c r="A153" s="22"/>
      <c r="B153" s="23" t="s">
        <v>191</v>
      </c>
      <c r="C153" s="24"/>
      <c r="D153" s="18"/>
      <c r="E153" s="18"/>
      <c r="F153" s="18"/>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c r="AF153" s="4"/>
      <c r="AG153" s="4"/>
      <c r="AH153" s="4"/>
      <c r="AI153" s="4"/>
      <c r="AJ153" s="4"/>
      <c r="AK153" s="4"/>
      <c r="AL153" s="4"/>
      <c r="AM153" s="4"/>
      <c r="AN153" s="4"/>
      <c r="AO153" s="4"/>
      <c r="AP153" s="4"/>
      <c r="AQ153" s="4"/>
      <c r="AR153" s="4"/>
      <c r="AS153" s="4"/>
      <c r="AT153" s="4"/>
      <c r="AU153" s="4"/>
      <c r="AV153" s="4"/>
      <c r="AW153" s="4"/>
      <c r="AX153" s="4"/>
      <c r="AY153" s="4"/>
      <c r="AZ153" s="4"/>
      <c r="BA153" s="4"/>
      <c r="BB153" s="4"/>
      <c r="BC153" s="4"/>
      <c r="BD153" s="4"/>
      <c r="BE153" s="4"/>
      <c r="BF153" s="4"/>
      <c r="BG153" s="4"/>
      <c r="BH153" s="4"/>
      <c r="BI153" s="4"/>
      <c r="BJ153" s="4"/>
      <c r="BK153" s="4"/>
      <c r="BL153" s="4"/>
      <c r="BM153" s="4"/>
      <c r="BN153" s="4"/>
      <c r="BO153" s="4"/>
      <c r="BP153" s="4"/>
      <c r="BQ153" s="4"/>
      <c r="BR153" s="4"/>
      <c r="BS153" s="4"/>
      <c r="BT153" s="4"/>
      <c r="BU153" s="4"/>
      <c r="BV153" s="4"/>
      <c r="BW153" s="4"/>
      <c r="BX153" s="4"/>
      <c r="BY153" s="4"/>
      <c r="BZ153" s="4"/>
      <c r="CA153" s="4"/>
      <c r="CB153" s="4"/>
      <c r="CC153" s="4"/>
      <c r="CD153" s="4"/>
      <c r="CE153" s="4"/>
      <c r="CF153" s="4"/>
      <c r="CG153" s="4"/>
      <c r="CH153" s="4"/>
      <c r="CI153" s="4"/>
      <c r="CJ153" s="4"/>
      <c r="CK153" s="4"/>
      <c r="CL153" s="4"/>
      <c r="CM153" s="4"/>
      <c r="CN153" s="4"/>
      <c r="CO153" s="4"/>
      <c r="CP153" s="4"/>
      <c r="CQ153" s="4"/>
      <c r="CR153" s="4"/>
      <c r="CS153" s="4"/>
      <c r="CT153" s="4"/>
      <c r="CU153" s="4"/>
      <c r="CV153" s="4"/>
      <c r="CW153" s="4"/>
      <c r="CX153" s="4"/>
      <c r="CY153" s="4"/>
      <c r="CZ153" s="4"/>
      <c r="DA153" s="4"/>
      <c r="DB153" s="4"/>
      <c r="DC153" s="4"/>
      <c r="DD153" s="4"/>
      <c r="DE153" s="4"/>
      <c r="DF153" s="4"/>
      <c r="DG153" s="4"/>
      <c r="DH153" s="4"/>
      <c r="DI153" s="4"/>
      <c r="DJ153" s="4"/>
      <c r="DK153" s="4"/>
      <c r="DL153" s="4"/>
      <c r="DM153" s="4"/>
      <c r="DN153" s="4"/>
      <c r="DO153" s="4"/>
      <c r="DP153" s="4"/>
      <c r="DQ153" s="4"/>
      <c r="DR153" s="4"/>
      <c r="DS153" s="4"/>
      <c r="DT153" s="4"/>
      <c r="DU153" s="4"/>
      <c r="DV153" s="4"/>
      <c r="DW153" s="4"/>
      <c r="DX153" s="4"/>
      <c r="DY153" s="4"/>
      <c r="DZ153" s="4"/>
      <c r="EA153" s="4"/>
      <c r="EB153" s="4"/>
      <c r="EC153" s="4"/>
      <c r="ED153" s="4"/>
      <c r="EE153" s="4"/>
      <c r="EF153" s="4"/>
      <c r="EG153" s="4"/>
      <c r="EH153" s="4"/>
      <c r="EI153" s="4"/>
      <c r="EJ153" s="4"/>
      <c r="EK153" s="4"/>
      <c r="EL153" s="4"/>
      <c r="EM153" s="4"/>
      <c r="EN153" s="4"/>
      <c r="EO153" s="4"/>
      <c r="EP153" s="4"/>
      <c r="EQ153" s="4"/>
      <c r="ER153" s="4"/>
      <c r="ES153" s="4"/>
      <c r="ET153" s="4"/>
      <c r="EU153" s="4"/>
      <c r="EV153" s="4"/>
      <c r="EW153" s="4"/>
      <c r="EX153" s="4"/>
      <c r="EY153" s="4"/>
      <c r="EZ153" s="4"/>
      <c r="FA153" s="4"/>
      <c r="FB153" s="4"/>
      <c r="FC153" s="4"/>
      <c r="FD153" s="4"/>
      <c r="FE153" s="4"/>
      <c r="FF153" s="4"/>
      <c r="FG153" s="4"/>
      <c r="FH153" s="4"/>
      <c r="FI153" s="4"/>
      <c r="FJ153" s="4"/>
      <c r="FK153" s="4"/>
      <c r="FL153" s="4"/>
      <c r="FM153" s="4"/>
      <c r="FN153" s="4"/>
      <c r="FO153" s="4"/>
      <c r="FP153" s="4"/>
      <c r="FQ153" s="4"/>
      <c r="FR153" s="4"/>
      <c r="FS153" s="4"/>
      <c r="FT153" s="4"/>
      <c r="FU153" s="4"/>
      <c r="FV153" s="4"/>
      <c r="FW153" s="4"/>
      <c r="FX153" s="4"/>
      <c r="FY153" s="4"/>
      <c r="FZ153" s="4"/>
      <c r="GA153" s="4"/>
      <c r="GB153" s="4"/>
      <c r="GC153" s="4"/>
      <c r="GD153" s="4"/>
      <c r="GE153" s="4"/>
      <c r="GF153" s="4"/>
      <c r="GG153" s="4"/>
      <c r="GH153" s="4"/>
      <c r="GI153" s="4"/>
      <c r="GJ153" s="4"/>
      <c r="GK153" s="4"/>
      <c r="GL153" s="4"/>
      <c r="GM153" s="4"/>
      <c r="GN153" s="4"/>
      <c r="GO153" s="4"/>
      <c r="GP153" s="4"/>
      <c r="GQ153" s="4"/>
      <c r="GR153" s="4"/>
      <c r="GS153" s="4"/>
      <c r="GT153" s="4"/>
      <c r="GU153" s="4"/>
      <c r="GV153" s="4"/>
      <c r="GW153" s="4"/>
      <c r="GX153" s="4"/>
      <c r="GY153" s="4"/>
      <c r="GZ153" s="4"/>
      <c r="HA153" s="4"/>
      <c r="HB153" s="4"/>
      <c r="HC153" s="4"/>
      <c r="HD153" s="4"/>
      <c r="HE153" s="4"/>
      <c r="HF153" s="4"/>
      <c r="HG153" s="4"/>
      <c r="HH153" s="4"/>
      <c r="HI153" s="4"/>
      <c r="HJ153" s="4"/>
      <c r="HK153" s="4"/>
      <c r="HL153" s="4"/>
      <c r="HM153" s="4"/>
      <c r="HN153" s="4"/>
      <c r="HO153" s="4"/>
      <c r="HP153" s="4"/>
      <c r="HQ153" s="4"/>
      <c r="HR153" s="4"/>
      <c r="HS153" s="4"/>
      <c r="HT153" s="4"/>
      <c r="HU153" s="4"/>
      <c r="HV153" s="4"/>
      <c r="HW153" s="4"/>
      <c r="HX153" s="4"/>
      <c r="HY153" s="4"/>
      <c r="HZ153" s="4"/>
      <c r="IA153" s="4"/>
      <c r="IB153" s="4"/>
      <c r="IC153" s="4"/>
      <c r="ID153" s="4"/>
      <c r="IE153" s="4"/>
      <c r="IF153" s="4"/>
    </row>
    <row r="154" spans="1:246" ht="16.5" customHeight="1" x14ac:dyDescent="0.3">
      <c r="A154" s="22"/>
      <c r="B154" s="23" t="s">
        <v>172</v>
      </c>
      <c r="C154" s="24"/>
      <c r="D154" s="18"/>
      <c r="E154" s="18"/>
      <c r="F154" s="18"/>
      <c r="G154" s="19"/>
      <c r="H154" s="19"/>
      <c r="I154" s="19"/>
      <c r="J154" s="19"/>
      <c r="K154" s="19"/>
      <c r="L154" s="19"/>
      <c r="M154" s="19"/>
      <c r="N154" s="19"/>
      <c r="O154" s="19"/>
      <c r="P154" s="19"/>
      <c r="Q154" s="19"/>
      <c r="R154" s="19"/>
      <c r="S154" s="19"/>
      <c r="T154" s="19"/>
      <c r="U154" s="19"/>
      <c r="V154" s="19"/>
      <c r="W154" s="19"/>
      <c r="X154" s="19"/>
      <c r="Y154" s="19"/>
      <c r="Z154" s="19"/>
      <c r="AA154" s="19"/>
      <c r="AB154" s="19"/>
      <c r="AC154" s="19"/>
      <c r="AD154" s="19"/>
      <c r="AE154" s="19"/>
      <c r="AF154" s="19"/>
      <c r="AG154" s="19"/>
      <c r="AH154" s="19"/>
      <c r="AI154" s="19"/>
      <c r="AJ154" s="19"/>
      <c r="AK154" s="19"/>
      <c r="AL154" s="19"/>
      <c r="AM154" s="19"/>
      <c r="AN154" s="19"/>
      <c r="AO154" s="19"/>
      <c r="AP154" s="19"/>
      <c r="AQ154" s="19"/>
      <c r="AR154" s="19"/>
      <c r="AS154" s="19"/>
      <c r="AT154" s="19"/>
      <c r="AU154" s="19"/>
      <c r="AV154" s="19"/>
      <c r="AW154" s="19"/>
      <c r="AX154" s="19"/>
      <c r="AY154" s="19"/>
      <c r="AZ154" s="19"/>
      <c r="BA154" s="19"/>
      <c r="BB154" s="19"/>
      <c r="BC154" s="19"/>
      <c r="BD154" s="19"/>
      <c r="BE154" s="19"/>
      <c r="BF154" s="19"/>
      <c r="BG154" s="19"/>
      <c r="BH154" s="19"/>
      <c r="BI154" s="19"/>
      <c r="BJ154" s="19"/>
      <c r="BK154" s="19"/>
      <c r="BL154" s="19"/>
      <c r="BM154" s="19"/>
      <c r="BN154" s="19"/>
      <c r="BO154" s="19"/>
      <c r="BP154" s="19"/>
      <c r="BQ154" s="19"/>
      <c r="BR154" s="19"/>
      <c r="BS154" s="19"/>
      <c r="BT154" s="19"/>
      <c r="BU154" s="19"/>
      <c r="BV154" s="19"/>
      <c r="BW154" s="19"/>
      <c r="BX154" s="19"/>
      <c r="BY154" s="19"/>
      <c r="BZ154" s="19"/>
      <c r="CA154" s="19"/>
      <c r="CB154" s="19"/>
      <c r="CC154" s="19"/>
      <c r="CD154" s="19"/>
      <c r="CE154" s="19"/>
      <c r="CF154" s="19"/>
      <c r="CG154" s="19"/>
      <c r="CH154" s="19"/>
      <c r="CI154" s="19"/>
      <c r="CJ154" s="19"/>
      <c r="CK154" s="19"/>
      <c r="CL154" s="19"/>
      <c r="CM154" s="19"/>
      <c r="CN154" s="19"/>
      <c r="CO154" s="19"/>
      <c r="CP154" s="19"/>
      <c r="CQ154" s="19"/>
      <c r="CR154" s="19"/>
      <c r="CS154" s="19"/>
      <c r="CT154" s="19"/>
      <c r="CU154" s="19"/>
      <c r="CV154" s="19"/>
      <c r="CW154" s="19"/>
      <c r="CX154" s="19"/>
      <c r="CY154" s="19"/>
      <c r="CZ154" s="19"/>
      <c r="DA154" s="19"/>
      <c r="DB154" s="19"/>
      <c r="DC154" s="19"/>
      <c r="DD154" s="19"/>
      <c r="DE154" s="19"/>
      <c r="DF154" s="19"/>
      <c r="DG154" s="19"/>
      <c r="DH154" s="19"/>
      <c r="DI154" s="19"/>
      <c r="DJ154" s="19"/>
      <c r="DK154" s="19"/>
      <c r="DL154" s="19"/>
      <c r="DM154" s="19"/>
      <c r="DN154" s="19"/>
      <c r="DO154" s="19"/>
      <c r="DP154" s="19"/>
      <c r="DQ154" s="19"/>
      <c r="DR154" s="19"/>
      <c r="DS154" s="19"/>
      <c r="DT154" s="19"/>
      <c r="DU154" s="19"/>
      <c r="DV154" s="19"/>
      <c r="DW154" s="19"/>
      <c r="DX154" s="19"/>
      <c r="DY154" s="19"/>
      <c r="DZ154" s="19"/>
      <c r="EA154" s="19"/>
      <c r="EB154" s="19"/>
      <c r="EC154" s="19"/>
      <c r="ED154" s="19"/>
      <c r="EE154" s="19"/>
      <c r="EF154" s="19"/>
      <c r="EG154" s="19"/>
      <c r="EH154" s="19"/>
      <c r="EI154" s="19"/>
      <c r="EJ154" s="19"/>
      <c r="EK154" s="19"/>
      <c r="EL154" s="19"/>
      <c r="EM154" s="19"/>
      <c r="EN154" s="19"/>
      <c r="EO154" s="19"/>
      <c r="EP154" s="19"/>
      <c r="EQ154" s="19"/>
      <c r="ER154" s="19"/>
      <c r="ES154" s="19"/>
      <c r="ET154" s="19"/>
      <c r="EU154" s="19"/>
      <c r="EV154" s="19"/>
      <c r="EW154" s="19"/>
      <c r="EX154" s="19"/>
      <c r="EY154" s="19"/>
      <c r="EZ154" s="19"/>
      <c r="FA154" s="19"/>
      <c r="FB154" s="19"/>
      <c r="FC154" s="19"/>
      <c r="FD154" s="19"/>
      <c r="FE154" s="19"/>
      <c r="FF154" s="19"/>
      <c r="FG154" s="19"/>
      <c r="FH154" s="19"/>
      <c r="FI154" s="19"/>
      <c r="FJ154" s="19"/>
      <c r="FK154" s="19"/>
      <c r="FL154" s="19"/>
      <c r="FM154" s="19"/>
      <c r="FN154" s="19"/>
      <c r="FO154" s="19"/>
      <c r="FP154" s="19"/>
      <c r="FQ154" s="19"/>
      <c r="FR154" s="19"/>
      <c r="FS154" s="19"/>
      <c r="FT154" s="19"/>
      <c r="FU154" s="19"/>
      <c r="FV154" s="19"/>
      <c r="FW154" s="19"/>
      <c r="FX154" s="19"/>
      <c r="FY154" s="19"/>
      <c r="FZ154" s="19"/>
      <c r="GA154" s="19"/>
      <c r="GB154" s="19"/>
      <c r="GC154" s="19"/>
      <c r="GD154" s="19"/>
      <c r="GE154" s="19"/>
      <c r="GF154" s="19"/>
      <c r="GG154" s="19"/>
      <c r="GH154" s="19"/>
      <c r="GI154" s="19"/>
      <c r="GJ154" s="19"/>
      <c r="GK154" s="19"/>
      <c r="GL154" s="19"/>
      <c r="GM154" s="19"/>
      <c r="GN154" s="19"/>
      <c r="GO154" s="19"/>
      <c r="GP154" s="19"/>
      <c r="GQ154" s="19"/>
      <c r="GR154" s="19"/>
      <c r="GS154" s="19"/>
      <c r="GT154" s="19"/>
      <c r="GU154" s="19"/>
      <c r="GV154" s="19"/>
      <c r="GW154" s="19"/>
      <c r="GX154" s="19"/>
      <c r="GY154" s="19"/>
      <c r="GZ154" s="19"/>
      <c r="HA154" s="19"/>
      <c r="HB154" s="19"/>
      <c r="HC154" s="19"/>
      <c r="HD154" s="19"/>
      <c r="HE154" s="19"/>
      <c r="HF154" s="19"/>
      <c r="HG154" s="19"/>
      <c r="HH154" s="19"/>
      <c r="HI154" s="19"/>
      <c r="HJ154" s="19"/>
      <c r="HK154" s="19"/>
      <c r="HL154" s="19"/>
      <c r="HM154" s="19"/>
      <c r="HN154" s="19"/>
      <c r="HO154" s="19"/>
      <c r="HP154" s="19"/>
      <c r="HQ154" s="19"/>
      <c r="HR154" s="19"/>
      <c r="HS154" s="19"/>
      <c r="HT154" s="19"/>
      <c r="HU154" s="19"/>
      <c r="HV154" s="19"/>
      <c r="HW154" s="19"/>
      <c r="HX154" s="19"/>
      <c r="HY154" s="19"/>
      <c r="HZ154" s="19"/>
      <c r="IA154" s="19"/>
      <c r="IB154" s="19"/>
      <c r="IC154" s="19"/>
      <c r="ID154" s="19"/>
      <c r="IE154" s="19"/>
      <c r="IG154" s="19"/>
      <c r="IH154" s="19"/>
      <c r="II154" s="19"/>
      <c r="IJ154" s="19"/>
      <c r="IK154" s="19"/>
      <c r="IL154" s="19"/>
    </row>
    <row r="155" spans="1:246" x14ac:dyDescent="0.3">
      <c r="A155" s="16"/>
      <c r="B155" s="23" t="s">
        <v>192</v>
      </c>
      <c r="C155" s="24">
        <f t="shared" ref="C155:E155" si="53">C156+C157</f>
        <v>0</v>
      </c>
      <c r="D155" s="24">
        <f t="shared" si="53"/>
        <v>0</v>
      </c>
      <c r="E155" s="24">
        <f t="shared" si="53"/>
        <v>0</v>
      </c>
      <c r="F155" s="24"/>
      <c r="G155" s="19"/>
      <c r="H155" s="19"/>
      <c r="I155" s="19"/>
      <c r="J155" s="19"/>
      <c r="K155" s="19"/>
      <c r="L155" s="19"/>
      <c r="M155" s="19"/>
      <c r="N155" s="19"/>
      <c r="O155" s="19"/>
      <c r="P155" s="19"/>
      <c r="Q155" s="19"/>
      <c r="R155" s="19"/>
      <c r="S155" s="19"/>
      <c r="T155" s="19"/>
      <c r="U155" s="19"/>
      <c r="V155" s="19"/>
      <c r="W155" s="19"/>
      <c r="X155" s="19"/>
      <c r="Y155" s="19"/>
      <c r="Z155" s="19"/>
      <c r="AA155" s="19"/>
      <c r="AB155" s="19"/>
      <c r="AC155" s="19"/>
      <c r="AD155" s="19"/>
      <c r="AE155" s="19"/>
      <c r="AF155" s="19"/>
      <c r="AG155" s="19"/>
      <c r="AH155" s="19"/>
      <c r="AI155" s="19"/>
      <c r="AJ155" s="19"/>
      <c r="AK155" s="19"/>
      <c r="AL155" s="19"/>
      <c r="AM155" s="19"/>
      <c r="AN155" s="19"/>
      <c r="AO155" s="19"/>
      <c r="AP155" s="19"/>
      <c r="AQ155" s="19"/>
      <c r="AR155" s="19"/>
      <c r="AS155" s="19"/>
      <c r="AT155" s="19"/>
      <c r="AU155" s="19"/>
      <c r="AV155" s="19"/>
      <c r="AW155" s="19"/>
      <c r="AX155" s="19"/>
      <c r="AY155" s="19"/>
      <c r="AZ155" s="19"/>
      <c r="BA155" s="19"/>
      <c r="BB155" s="19"/>
      <c r="BC155" s="19"/>
      <c r="BD155" s="19"/>
      <c r="BE155" s="19"/>
      <c r="BF155" s="19"/>
      <c r="BG155" s="19"/>
      <c r="BH155" s="19"/>
      <c r="BI155" s="19"/>
      <c r="BJ155" s="19"/>
      <c r="BK155" s="19"/>
      <c r="BL155" s="19"/>
      <c r="BM155" s="19"/>
      <c r="BN155" s="19"/>
      <c r="BO155" s="19"/>
      <c r="BP155" s="19"/>
      <c r="BQ155" s="19"/>
      <c r="BR155" s="19"/>
      <c r="BS155" s="19"/>
      <c r="BT155" s="19"/>
      <c r="BU155" s="19"/>
      <c r="BV155" s="19"/>
      <c r="BW155" s="19"/>
      <c r="BX155" s="19"/>
      <c r="BY155" s="19"/>
      <c r="BZ155" s="19"/>
      <c r="CA155" s="19"/>
      <c r="CB155" s="19"/>
      <c r="CC155" s="19"/>
      <c r="CD155" s="19"/>
      <c r="CE155" s="19"/>
      <c r="CF155" s="19"/>
      <c r="CG155" s="19"/>
      <c r="CH155" s="19"/>
      <c r="CI155" s="19"/>
      <c r="CJ155" s="19"/>
      <c r="CK155" s="19"/>
      <c r="CL155" s="19"/>
      <c r="CM155" s="19"/>
      <c r="CN155" s="19"/>
      <c r="CO155" s="19"/>
      <c r="CP155" s="19"/>
      <c r="CQ155" s="19"/>
      <c r="CR155" s="19"/>
      <c r="CS155" s="19"/>
      <c r="CT155" s="19"/>
      <c r="CU155" s="19"/>
      <c r="CV155" s="19"/>
      <c r="CW155" s="19"/>
      <c r="CX155" s="19"/>
      <c r="CY155" s="19"/>
      <c r="CZ155" s="19"/>
      <c r="DA155" s="19"/>
      <c r="DB155" s="19"/>
      <c r="DC155" s="19"/>
      <c r="DD155" s="19"/>
      <c r="DE155" s="19"/>
      <c r="DF155" s="19"/>
      <c r="DG155" s="19"/>
      <c r="DH155" s="19"/>
      <c r="DI155" s="19"/>
      <c r="DJ155" s="19"/>
      <c r="DK155" s="19"/>
      <c r="DL155" s="19"/>
      <c r="DM155" s="19"/>
      <c r="DN155" s="19"/>
      <c r="DO155" s="19"/>
      <c r="DP155" s="19"/>
      <c r="DQ155" s="19"/>
      <c r="DR155" s="19"/>
      <c r="DS155" s="19"/>
      <c r="DT155" s="19"/>
      <c r="DU155" s="19"/>
      <c r="DV155" s="19"/>
      <c r="DW155" s="19"/>
      <c r="DX155" s="19"/>
      <c r="DY155" s="19"/>
      <c r="DZ155" s="19"/>
      <c r="EA155" s="19"/>
      <c r="EB155" s="19"/>
      <c r="EC155" s="19"/>
      <c r="ED155" s="19"/>
      <c r="EE155" s="19"/>
      <c r="EF155" s="19"/>
      <c r="EG155" s="19"/>
      <c r="EH155" s="19"/>
      <c r="EI155" s="19"/>
      <c r="EJ155" s="19"/>
      <c r="EK155" s="19"/>
      <c r="EL155" s="19"/>
      <c r="EM155" s="19"/>
      <c r="EN155" s="19"/>
      <c r="EO155" s="19"/>
      <c r="EP155" s="19"/>
      <c r="EQ155" s="19"/>
      <c r="ER155" s="19"/>
      <c r="ES155" s="19"/>
      <c r="ET155" s="19"/>
      <c r="EU155" s="19"/>
      <c r="EV155" s="19"/>
      <c r="EW155" s="19"/>
      <c r="EX155" s="19"/>
      <c r="EY155" s="19"/>
      <c r="EZ155" s="19"/>
      <c r="FA155" s="19"/>
      <c r="FB155" s="19"/>
      <c r="FC155" s="19"/>
      <c r="FD155" s="19"/>
      <c r="FE155" s="19"/>
      <c r="FF155" s="19"/>
      <c r="FG155" s="19"/>
      <c r="FH155" s="19"/>
      <c r="FI155" s="19"/>
      <c r="FJ155" s="19"/>
      <c r="FK155" s="19"/>
      <c r="FL155" s="19"/>
      <c r="FM155" s="19"/>
      <c r="FN155" s="19"/>
      <c r="FO155" s="19"/>
      <c r="FP155" s="19"/>
      <c r="FQ155" s="19"/>
      <c r="FR155" s="19"/>
      <c r="FS155" s="19"/>
      <c r="FT155" s="19"/>
      <c r="FU155" s="19"/>
      <c r="FV155" s="19"/>
      <c r="FW155" s="19"/>
      <c r="FX155" s="19"/>
      <c r="FY155" s="19"/>
      <c r="FZ155" s="19"/>
      <c r="GA155" s="19"/>
      <c r="GB155" s="19"/>
      <c r="GC155" s="19"/>
      <c r="GD155" s="19"/>
      <c r="GE155" s="19"/>
      <c r="GF155" s="19"/>
      <c r="GG155" s="19"/>
      <c r="GH155" s="19"/>
      <c r="GI155" s="19"/>
      <c r="GJ155" s="19"/>
      <c r="GK155" s="19"/>
      <c r="GL155" s="19"/>
      <c r="GM155" s="19"/>
      <c r="GN155" s="19"/>
      <c r="GO155" s="19"/>
      <c r="GP155" s="19"/>
      <c r="GQ155" s="19"/>
      <c r="GR155" s="19"/>
      <c r="GS155" s="19"/>
      <c r="GT155" s="19"/>
      <c r="GU155" s="19"/>
      <c r="GV155" s="19"/>
      <c r="GW155" s="19"/>
      <c r="GX155" s="19"/>
      <c r="GY155" s="19"/>
      <c r="GZ155" s="19"/>
      <c r="HA155" s="19"/>
      <c r="HB155" s="19"/>
      <c r="HC155" s="19"/>
      <c r="HD155" s="19"/>
      <c r="HE155" s="19"/>
      <c r="HF155" s="19"/>
      <c r="HG155" s="19"/>
      <c r="HH155" s="19"/>
      <c r="HI155" s="19"/>
      <c r="HJ155" s="19"/>
      <c r="HK155" s="19"/>
      <c r="HL155" s="19"/>
      <c r="HM155" s="19"/>
      <c r="HN155" s="19"/>
      <c r="HO155" s="19"/>
      <c r="HP155" s="19"/>
      <c r="HQ155" s="19"/>
      <c r="HR155" s="19"/>
      <c r="HS155" s="19"/>
      <c r="HT155" s="19"/>
      <c r="HU155" s="19"/>
      <c r="HV155" s="19"/>
      <c r="HW155" s="19"/>
      <c r="HX155" s="19"/>
      <c r="HY155" s="19"/>
      <c r="HZ155" s="19"/>
      <c r="IA155" s="19"/>
      <c r="IB155" s="19"/>
      <c r="IC155" s="19"/>
      <c r="ID155" s="19"/>
      <c r="IE155" s="19"/>
      <c r="IG155" s="19"/>
      <c r="IH155" s="19"/>
      <c r="II155" s="19"/>
      <c r="IJ155" s="19"/>
      <c r="IK155" s="19"/>
      <c r="IL155" s="19"/>
    </row>
    <row r="156" spans="1:246" x14ac:dyDescent="0.3">
      <c r="A156" s="22"/>
      <c r="B156" s="23" t="s">
        <v>159</v>
      </c>
      <c r="C156" s="24"/>
      <c r="D156" s="18"/>
      <c r="E156" s="18"/>
      <c r="F156" s="18"/>
      <c r="G156" s="19"/>
      <c r="H156" s="19"/>
      <c r="I156" s="19"/>
      <c r="J156" s="19"/>
      <c r="K156" s="19"/>
      <c r="L156" s="19"/>
      <c r="M156" s="19"/>
      <c r="N156" s="19"/>
      <c r="O156" s="19"/>
      <c r="P156" s="19"/>
      <c r="Q156" s="19"/>
      <c r="R156" s="19"/>
      <c r="S156" s="19"/>
      <c r="T156" s="19"/>
      <c r="U156" s="19"/>
      <c r="V156" s="19"/>
      <c r="W156" s="19"/>
      <c r="X156" s="19"/>
      <c r="Y156" s="19"/>
      <c r="Z156" s="19"/>
      <c r="AA156" s="19"/>
      <c r="AB156" s="19"/>
      <c r="AC156" s="19"/>
      <c r="AD156" s="19"/>
      <c r="AE156" s="19"/>
      <c r="AF156" s="19"/>
      <c r="AG156" s="19"/>
      <c r="AH156" s="19"/>
      <c r="AI156" s="19"/>
      <c r="AJ156" s="19"/>
      <c r="AK156" s="19"/>
      <c r="AL156" s="19"/>
      <c r="AM156" s="19"/>
      <c r="AN156" s="19"/>
      <c r="AO156" s="19"/>
      <c r="AP156" s="19"/>
      <c r="AQ156" s="19"/>
      <c r="AR156" s="19"/>
      <c r="AS156" s="19"/>
      <c r="AT156" s="19"/>
      <c r="AU156" s="19"/>
      <c r="AV156" s="19"/>
      <c r="AW156" s="19"/>
      <c r="AX156" s="19"/>
      <c r="AY156" s="19"/>
      <c r="AZ156" s="19"/>
      <c r="BA156" s="19"/>
      <c r="BB156" s="19"/>
      <c r="BC156" s="19"/>
      <c r="BD156" s="19"/>
      <c r="BE156" s="19"/>
      <c r="BF156" s="19"/>
      <c r="BG156" s="19"/>
      <c r="BH156" s="19"/>
      <c r="BI156" s="19"/>
      <c r="BJ156" s="19"/>
      <c r="BK156" s="19"/>
      <c r="BL156" s="19"/>
      <c r="BM156" s="19"/>
      <c r="BN156" s="19"/>
      <c r="BO156" s="19"/>
      <c r="BP156" s="19"/>
      <c r="BQ156" s="19"/>
      <c r="BR156" s="19"/>
      <c r="BS156" s="19"/>
      <c r="BT156" s="19"/>
      <c r="BU156" s="19"/>
      <c r="BV156" s="19"/>
      <c r="BW156" s="19"/>
      <c r="BX156" s="19"/>
      <c r="BY156" s="19"/>
      <c r="BZ156" s="19"/>
      <c r="CA156" s="19"/>
      <c r="CB156" s="19"/>
      <c r="CC156" s="19"/>
      <c r="CD156" s="19"/>
      <c r="CE156" s="19"/>
      <c r="CF156" s="19"/>
      <c r="CG156" s="19"/>
      <c r="CH156" s="19"/>
      <c r="CI156" s="19"/>
      <c r="CJ156" s="19"/>
      <c r="CK156" s="19"/>
      <c r="CL156" s="19"/>
      <c r="CM156" s="19"/>
      <c r="CN156" s="19"/>
      <c r="CO156" s="19"/>
      <c r="CP156" s="19"/>
      <c r="CQ156" s="19"/>
      <c r="CR156" s="19"/>
      <c r="CS156" s="19"/>
      <c r="CT156" s="19"/>
      <c r="CU156" s="19"/>
      <c r="CV156" s="19"/>
      <c r="CW156" s="19"/>
      <c r="CX156" s="19"/>
      <c r="CY156" s="19"/>
      <c r="CZ156" s="19"/>
      <c r="DA156" s="19"/>
      <c r="DB156" s="19"/>
      <c r="DC156" s="19"/>
      <c r="DD156" s="19"/>
      <c r="DE156" s="19"/>
      <c r="DF156" s="19"/>
      <c r="DG156" s="19"/>
      <c r="DH156" s="19"/>
      <c r="DI156" s="19"/>
      <c r="DJ156" s="19"/>
      <c r="DK156" s="19"/>
      <c r="DL156" s="19"/>
      <c r="DM156" s="19"/>
      <c r="DN156" s="19"/>
      <c r="DO156" s="19"/>
      <c r="DP156" s="19"/>
      <c r="DQ156" s="19"/>
      <c r="DR156" s="19"/>
      <c r="DS156" s="19"/>
      <c r="DT156" s="19"/>
      <c r="DU156" s="19"/>
      <c r="DV156" s="19"/>
      <c r="DW156" s="19"/>
      <c r="DX156" s="19"/>
      <c r="DY156" s="19"/>
      <c r="DZ156" s="19"/>
      <c r="EA156" s="19"/>
      <c r="EB156" s="19"/>
      <c r="EC156" s="19"/>
      <c r="ED156" s="19"/>
      <c r="EE156" s="19"/>
      <c r="EF156" s="19"/>
      <c r="EG156" s="19"/>
      <c r="EH156" s="19"/>
      <c r="EI156" s="19"/>
      <c r="EJ156" s="19"/>
      <c r="EK156" s="19"/>
      <c r="EL156" s="19"/>
      <c r="EM156" s="19"/>
      <c r="EN156" s="19"/>
      <c r="EO156" s="19"/>
      <c r="EP156" s="19"/>
      <c r="EQ156" s="19"/>
      <c r="ER156" s="19"/>
      <c r="ES156" s="19"/>
      <c r="ET156" s="19"/>
      <c r="EU156" s="19"/>
      <c r="EV156" s="19"/>
      <c r="EW156" s="19"/>
      <c r="EX156" s="19"/>
      <c r="EY156" s="19"/>
      <c r="EZ156" s="19"/>
      <c r="FA156" s="19"/>
      <c r="FB156" s="19"/>
      <c r="FC156" s="19"/>
      <c r="FD156" s="19"/>
      <c r="FE156" s="19"/>
      <c r="FF156" s="19"/>
      <c r="FG156" s="19"/>
      <c r="FH156" s="19"/>
      <c r="FI156" s="19"/>
      <c r="FJ156" s="19"/>
      <c r="FK156" s="19"/>
      <c r="FL156" s="19"/>
      <c r="FM156" s="19"/>
      <c r="FN156" s="19"/>
      <c r="FO156" s="19"/>
      <c r="FP156" s="19"/>
      <c r="FQ156" s="19"/>
      <c r="FR156" s="19"/>
      <c r="FS156" s="19"/>
      <c r="FT156" s="19"/>
      <c r="FU156" s="19"/>
      <c r="FV156" s="19"/>
      <c r="FW156" s="19"/>
      <c r="FX156" s="19"/>
      <c r="FY156" s="19"/>
      <c r="FZ156" s="19"/>
      <c r="GA156" s="19"/>
      <c r="GB156" s="19"/>
      <c r="GC156" s="19"/>
      <c r="GD156" s="19"/>
      <c r="GE156" s="19"/>
      <c r="GF156" s="19"/>
      <c r="GG156" s="19"/>
      <c r="GH156" s="19"/>
      <c r="GI156" s="19"/>
      <c r="GJ156" s="19"/>
      <c r="GK156" s="19"/>
      <c r="GL156" s="19"/>
      <c r="GM156" s="19"/>
      <c r="GN156" s="19"/>
      <c r="GO156" s="19"/>
      <c r="GP156" s="19"/>
      <c r="GQ156" s="19"/>
      <c r="GR156" s="19"/>
      <c r="GS156" s="19"/>
      <c r="GT156" s="19"/>
      <c r="GU156" s="19"/>
      <c r="GV156" s="19"/>
      <c r="GW156" s="19"/>
      <c r="GX156" s="19"/>
      <c r="GY156" s="19"/>
      <c r="GZ156" s="19"/>
      <c r="HA156" s="19"/>
      <c r="HB156" s="19"/>
      <c r="HC156" s="19"/>
      <c r="HD156" s="19"/>
      <c r="HE156" s="19"/>
      <c r="HF156" s="19"/>
      <c r="HG156" s="19"/>
      <c r="HH156" s="19"/>
      <c r="HI156" s="19"/>
      <c r="HJ156" s="19"/>
      <c r="HK156" s="19"/>
      <c r="HL156" s="19"/>
      <c r="HM156" s="19"/>
      <c r="HN156" s="19"/>
      <c r="HO156" s="19"/>
      <c r="HP156" s="19"/>
      <c r="HQ156" s="19"/>
      <c r="HR156" s="19"/>
      <c r="HS156" s="19"/>
      <c r="HT156" s="19"/>
      <c r="HU156" s="19"/>
      <c r="HV156" s="19"/>
      <c r="HW156" s="19"/>
      <c r="HX156" s="19"/>
      <c r="HY156" s="19"/>
      <c r="HZ156" s="19"/>
      <c r="IA156" s="19"/>
      <c r="IB156" s="19"/>
      <c r="IC156" s="19"/>
      <c r="ID156" s="19"/>
      <c r="IE156" s="19"/>
    </row>
    <row r="157" spans="1:246" ht="60" x14ac:dyDescent="0.3">
      <c r="A157" s="22"/>
      <c r="B157" s="23" t="s">
        <v>161</v>
      </c>
      <c r="C157" s="24"/>
      <c r="D157" s="18"/>
      <c r="E157" s="18"/>
      <c r="F157" s="18"/>
      <c r="G157" s="19"/>
      <c r="H157" s="19"/>
      <c r="I157" s="19"/>
      <c r="J157" s="19"/>
      <c r="K157" s="19"/>
      <c r="L157" s="19"/>
      <c r="M157" s="19"/>
      <c r="N157" s="19"/>
      <c r="O157" s="19"/>
      <c r="P157" s="19"/>
      <c r="Q157" s="19"/>
      <c r="R157" s="19"/>
      <c r="S157" s="19"/>
      <c r="T157" s="19"/>
      <c r="U157" s="19"/>
      <c r="V157" s="19"/>
      <c r="W157" s="19"/>
      <c r="X157" s="19"/>
      <c r="Y157" s="19"/>
      <c r="Z157" s="19"/>
      <c r="AA157" s="19"/>
      <c r="AB157" s="19"/>
      <c r="AC157" s="19"/>
      <c r="AD157" s="19"/>
      <c r="AE157" s="19"/>
      <c r="AF157" s="19"/>
      <c r="AG157" s="19"/>
      <c r="AH157" s="19"/>
      <c r="AI157" s="19"/>
      <c r="AJ157" s="19"/>
      <c r="AK157" s="19"/>
      <c r="AL157" s="19"/>
      <c r="AM157" s="19"/>
      <c r="AN157" s="19"/>
      <c r="AO157" s="19"/>
      <c r="AP157" s="19"/>
      <c r="AQ157" s="19"/>
      <c r="AR157" s="19"/>
      <c r="AS157" s="19"/>
      <c r="AT157" s="19"/>
      <c r="AU157" s="19"/>
      <c r="AV157" s="19"/>
      <c r="AW157" s="19"/>
      <c r="AX157" s="19"/>
      <c r="AY157" s="19"/>
      <c r="AZ157" s="19"/>
      <c r="BA157" s="19"/>
      <c r="BB157" s="19"/>
      <c r="BC157" s="19"/>
      <c r="BD157" s="19"/>
      <c r="BE157" s="19"/>
      <c r="BF157" s="19"/>
      <c r="BG157" s="19"/>
      <c r="BH157" s="19"/>
      <c r="BI157" s="19"/>
      <c r="BJ157" s="19"/>
      <c r="BK157" s="19"/>
      <c r="BL157" s="19"/>
      <c r="BM157" s="19"/>
      <c r="BN157" s="19"/>
      <c r="BO157" s="19"/>
      <c r="BP157" s="19"/>
      <c r="BQ157" s="19"/>
      <c r="BR157" s="19"/>
      <c r="BS157" s="19"/>
      <c r="BT157" s="19"/>
      <c r="BU157" s="19"/>
      <c r="BV157" s="19"/>
      <c r="BW157" s="19"/>
      <c r="BX157" s="19"/>
      <c r="BY157" s="19"/>
      <c r="BZ157" s="19"/>
      <c r="CA157" s="19"/>
      <c r="CB157" s="19"/>
      <c r="CC157" s="19"/>
      <c r="CD157" s="19"/>
      <c r="CE157" s="19"/>
      <c r="CF157" s="19"/>
      <c r="CG157" s="19"/>
      <c r="CH157" s="19"/>
      <c r="CI157" s="19"/>
      <c r="CJ157" s="19"/>
      <c r="CK157" s="19"/>
      <c r="CL157" s="19"/>
      <c r="CM157" s="19"/>
      <c r="CN157" s="19"/>
      <c r="CO157" s="19"/>
      <c r="CP157" s="19"/>
      <c r="CQ157" s="19"/>
      <c r="CR157" s="19"/>
      <c r="CS157" s="19"/>
      <c r="CT157" s="19"/>
      <c r="CU157" s="19"/>
      <c r="CV157" s="19"/>
      <c r="CW157" s="19"/>
      <c r="CX157" s="19"/>
      <c r="CY157" s="19"/>
      <c r="CZ157" s="19"/>
      <c r="DA157" s="19"/>
      <c r="DB157" s="19"/>
      <c r="DC157" s="19"/>
      <c r="DD157" s="19"/>
      <c r="DE157" s="19"/>
      <c r="DF157" s="19"/>
      <c r="DG157" s="19"/>
      <c r="DH157" s="19"/>
      <c r="DI157" s="19"/>
      <c r="DJ157" s="19"/>
      <c r="DK157" s="19"/>
      <c r="DL157" s="19"/>
      <c r="DM157" s="19"/>
      <c r="DN157" s="19"/>
      <c r="DO157" s="19"/>
      <c r="DP157" s="19"/>
      <c r="DQ157" s="19"/>
      <c r="DR157" s="19"/>
      <c r="DS157" s="19"/>
      <c r="DT157" s="19"/>
      <c r="DU157" s="19"/>
      <c r="DV157" s="19"/>
      <c r="DW157" s="19"/>
      <c r="DX157" s="19"/>
      <c r="DY157" s="19"/>
      <c r="DZ157" s="19"/>
      <c r="EA157" s="19"/>
      <c r="EB157" s="19"/>
      <c r="EC157" s="19"/>
      <c r="ED157" s="19"/>
      <c r="EE157" s="19"/>
      <c r="EF157" s="19"/>
      <c r="EG157" s="19"/>
      <c r="EH157" s="19"/>
      <c r="EI157" s="19"/>
      <c r="EJ157" s="19"/>
      <c r="EK157" s="19"/>
      <c r="EL157" s="19"/>
      <c r="EM157" s="19"/>
      <c r="EN157" s="19"/>
      <c r="EO157" s="19"/>
      <c r="EP157" s="19"/>
      <c r="EQ157" s="19"/>
      <c r="ER157" s="19"/>
      <c r="ES157" s="19"/>
      <c r="ET157" s="19"/>
      <c r="EU157" s="19"/>
      <c r="EV157" s="19"/>
      <c r="EW157" s="19"/>
      <c r="EX157" s="19"/>
      <c r="EY157" s="19"/>
      <c r="EZ157" s="19"/>
      <c r="FA157" s="19"/>
      <c r="FB157" s="19"/>
      <c r="FC157" s="19"/>
      <c r="FD157" s="19"/>
      <c r="FE157" s="19"/>
      <c r="FF157" s="19"/>
      <c r="FG157" s="19"/>
      <c r="FH157" s="19"/>
      <c r="FI157" s="19"/>
      <c r="FJ157" s="19"/>
      <c r="FK157" s="19"/>
      <c r="FL157" s="19"/>
      <c r="FM157" s="19"/>
      <c r="FN157" s="19"/>
      <c r="FO157" s="19"/>
      <c r="FP157" s="19"/>
      <c r="FQ157" s="19"/>
      <c r="FR157" s="19"/>
      <c r="FS157" s="19"/>
      <c r="FT157" s="19"/>
      <c r="FU157" s="19"/>
      <c r="FV157" s="19"/>
      <c r="FW157" s="19"/>
      <c r="FX157" s="19"/>
      <c r="FY157" s="19"/>
      <c r="FZ157" s="19"/>
      <c r="GA157" s="19"/>
      <c r="GB157" s="19"/>
      <c r="GC157" s="19"/>
      <c r="GD157" s="19"/>
      <c r="GE157" s="19"/>
      <c r="GF157" s="19"/>
      <c r="GG157" s="19"/>
      <c r="GH157" s="19"/>
      <c r="GI157" s="19"/>
      <c r="GJ157" s="19"/>
      <c r="GK157" s="19"/>
      <c r="GL157" s="19"/>
      <c r="GM157" s="19"/>
      <c r="GN157" s="19"/>
      <c r="GO157" s="19"/>
      <c r="GP157" s="19"/>
      <c r="GQ157" s="19"/>
      <c r="GR157" s="19"/>
      <c r="GS157" s="19"/>
      <c r="GT157" s="19"/>
      <c r="GU157" s="19"/>
      <c r="GV157" s="19"/>
      <c r="GW157" s="19"/>
      <c r="GX157" s="19"/>
      <c r="GY157" s="19"/>
      <c r="GZ157" s="19"/>
      <c r="HA157" s="19"/>
      <c r="HB157" s="19"/>
      <c r="HC157" s="19"/>
      <c r="HD157" s="19"/>
      <c r="HE157" s="19"/>
      <c r="HF157" s="19"/>
      <c r="HG157" s="19"/>
      <c r="HH157" s="19"/>
      <c r="HI157" s="19"/>
      <c r="HJ157" s="19"/>
      <c r="HK157" s="19"/>
      <c r="HL157" s="19"/>
      <c r="HM157" s="19"/>
      <c r="HN157" s="19"/>
      <c r="HO157" s="19"/>
      <c r="HP157" s="19"/>
      <c r="HQ157" s="19"/>
      <c r="HR157" s="19"/>
      <c r="HS157" s="19"/>
      <c r="HT157" s="19"/>
      <c r="HU157" s="19"/>
      <c r="HV157" s="19"/>
      <c r="HW157" s="19"/>
      <c r="HX157" s="19"/>
      <c r="HY157" s="19"/>
      <c r="HZ157" s="19"/>
      <c r="IA157" s="19"/>
      <c r="IB157" s="19"/>
      <c r="IC157" s="19"/>
      <c r="ID157" s="19"/>
      <c r="IE157" s="19"/>
    </row>
    <row r="158" spans="1:246" ht="45" x14ac:dyDescent="0.3">
      <c r="A158" s="22"/>
      <c r="B158" s="41" t="s">
        <v>299</v>
      </c>
      <c r="C158" s="24"/>
      <c r="D158" s="18"/>
      <c r="E158" s="18"/>
      <c r="F158" s="18"/>
      <c r="G158" s="19"/>
      <c r="H158" s="19"/>
      <c r="I158" s="19"/>
      <c r="J158" s="19"/>
      <c r="K158" s="19"/>
      <c r="L158" s="19"/>
      <c r="M158" s="19"/>
      <c r="N158" s="19"/>
      <c r="O158" s="19"/>
      <c r="P158" s="19"/>
      <c r="Q158" s="19"/>
      <c r="R158" s="19"/>
      <c r="S158" s="19"/>
      <c r="T158" s="19"/>
      <c r="U158" s="19"/>
      <c r="V158" s="19"/>
      <c r="W158" s="19"/>
      <c r="X158" s="19"/>
      <c r="Y158" s="19"/>
      <c r="Z158" s="19"/>
      <c r="AA158" s="19"/>
      <c r="AB158" s="19"/>
      <c r="AC158" s="19"/>
      <c r="AD158" s="19"/>
      <c r="AE158" s="19"/>
      <c r="AF158" s="19"/>
      <c r="AG158" s="19"/>
      <c r="AH158" s="19"/>
      <c r="AI158" s="19"/>
      <c r="AJ158" s="19"/>
      <c r="AK158" s="19"/>
      <c r="AL158" s="19"/>
      <c r="AM158" s="19"/>
      <c r="AN158" s="19"/>
      <c r="AO158" s="19"/>
      <c r="AP158" s="19"/>
      <c r="AQ158" s="19"/>
      <c r="AR158" s="19"/>
      <c r="AS158" s="19"/>
      <c r="AT158" s="19"/>
      <c r="AU158" s="19"/>
      <c r="AV158" s="19"/>
      <c r="AW158" s="19"/>
      <c r="AX158" s="19"/>
      <c r="AY158" s="19"/>
      <c r="AZ158" s="19"/>
      <c r="BA158" s="19"/>
      <c r="BB158" s="19"/>
      <c r="BC158" s="19"/>
      <c r="BD158" s="19"/>
      <c r="BE158" s="19"/>
      <c r="BF158" s="19"/>
      <c r="BG158" s="19"/>
      <c r="BH158" s="19"/>
      <c r="BI158" s="19"/>
      <c r="BJ158" s="19"/>
      <c r="BK158" s="19"/>
      <c r="BL158" s="19"/>
      <c r="BM158" s="19"/>
      <c r="BN158" s="19"/>
      <c r="BO158" s="19"/>
      <c r="BP158" s="19"/>
      <c r="BQ158" s="19"/>
      <c r="BR158" s="19"/>
      <c r="BS158" s="19"/>
      <c r="BT158" s="19"/>
      <c r="BU158" s="19"/>
      <c r="BV158" s="19"/>
      <c r="BW158" s="19"/>
      <c r="BX158" s="19"/>
      <c r="BY158" s="19"/>
      <c r="BZ158" s="19"/>
      <c r="CA158" s="19"/>
      <c r="CB158" s="19"/>
      <c r="CC158" s="19"/>
      <c r="CD158" s="19"/>
      <c r="CE158" s="19"/>
      <c r="CF158" s="19"/>
      <c r="CG158" s="19"/>
      <c r="CH158" s="19"/>
      <c r="CI158" s="19"/>
      <c r="CJ158" s="19"/>
      <c r="CK158" s="19"/>
      <c r="CL158" s="19"/>
      <c r="CM158" s="19"/>
      <c r="CN158" s="19"/>
      <c r="CO158" s="19"/>
      <c r="CP158" s="19"/>
      <c r="CQ158" s="19"/>
      <c r="CR158" s="19"/>
      <c r="CS158" s="19"/>
      <c r="CT158" s="19"/>
      <c r="CU158" s="19"/>
      <c r="CV158" s="19"/>
      <c r="CW158" s="19"/>
      <c r="CX158" s="19"/>
      <c r="CY158" s="19"/>
      <c r="CZ158" s="19"/>
      <c r="DA158" s="19"/>
      <c r="DB158" s="19"/>
      <c r="DC158" s="19"/>
      <c r="DD158" s="19"/>
      <c r="DE158" s="19"/>
      <c r="DF158" s="19"/>
      <c r="DG158" s="19"/>
      <c r="DH158" s="19"/>
      <c r="DI158" s="19"/>
      <c r="DJ158" s="19"/>
      <c r="DK158" s="19"/>
      <c r="DL158" s="19"/>
      <c r="DM158" s="19"/>
      <c r="DN158" s="19"/>
      <c r="DO158" s="19"/>
      <c r="DP158" s="19"/>
      <c r="DQ158" s="19"/>
      <c r="DR158" s="19"/>
      <c r="DS158" s="19"/>
      <c r="DT158" s="19"/>
      <c r="DU158" s="19"/>
      <c r="DV158" s="19"/>
      <c r="DW158" s="19"/>
      <c r="DX158" s="19"/>
      <c r="DY158" s="19"/>
      <c r="DZ158" s="19"/>
      <c r="EA158" s="19"/>
      <c r="EB158" s="19"/>
      <c r="EC158" s="19"/>
      <c r="ED158" s="19"/>
      <c r="EE158" s="19"/>
      <c r="EF158" s="19"/>
      <c r="EG158" s="19"/>
      <c r="EH158" s="19"/>
      <c r="EI158" s="19"/>
      <c r="EJ158" s="19"/>
      <c r="EK158" s="19"/>
      <c r="EL158" s="19"/>
      <c r="EM158" s="19"/>
      <c r="EN158" s="19"/>
      <c r="EO158" s="19"/>
      <c r="EP158" s="19"/>
      <c r="EQ158" s="19"/>
      <c r="ER158" s="19"/>
      <c r="ES158" s="19"/>
      <c r="ET158" s="19"/>
      <c r="EU158" s="19"/>
      <c r="EV158" s="19"/>
      <c r="EW158" s="19"/>
      <c r="EX158" s="19"/>
      <c r="EY158" s="19"/>
      <c r="EZ158" s="19"/>
      <c r="FA158" s="19"/>
      <c r="FB158" s="19"/>
      <c r="FC158" s="19"/>
      <c r="FD158" s="19"/>
      <c r="FE158" s="19"/>
      <c r="FF158" s="19"/>
      <c r="FG158" s="19"/>
      <c r="FH158" s="19"/>
      <c r="FI158" s="19"/>
      <c r="FJ158" s="19"/>
      <c r="FK158" s="19"/>
      <c r="FL158" s="19"/>
      <c r="FM158" s="19"/>
      <c r="FN158" s="19"/>
      <c r="FO158" s="19"/>
      <c r="FP158" s="19"/>
      <c r="FQ158" s="19"/>
      <c r="FR158" s="19"/>
      <c r="FS158" s="19"/>
      <c r="FT158" s="19"/>
      <c r="FU158" s="19"/>
      <c r="FV158" s="19"/>
      <c r="FW158" s="19"/>
      <c r="FX158" s="19"/>
      <c r="FY158" s="19"/>
      <c r="FZ158" s="19"/>
      <c r="GA158" s="19"/>
      <c r="GB158" s="19"/>
      <c r="GC158" s="19"/>
      <c r="GD158" s="19"/>
      <c r="GE158" s="19"/>
      <c r="GF158" s="19"/>
      <c r="GG158" s="19"/>
      <c r="GH158" s="19"/>
      <c r="GI158" s="19"/>
      <c r="GJ158" s="19"/>
      <c r="GK158" s="19"/>
      <c r="GL158" s="19"/>
      <c r="GM158" s="19"/>
      <c r="GN158" s="19"/>
      <c r="GO158" s="19"/>
      <c r="GP158" s="19"/>
      <c r="GQ158" s="19"/>
      <c r="GR158" s="19"/>
      <c r="GS158" s="19"/>
      <c r="GT158" s="19"/>
      <c r="GU158" s="19"/>
      <c r="GV158" s="19"/>
      <c r="GW158" s="19"/>
      <c r="GX158" s="19"/>
      <c r="GY158" s="19"/>
      <c r="GZ158" s="19"/>
      <c r="HA158" s="19"/>
      <c r="HB158" s="19"/>
      <c r="HC158" s="19"/>
      <c r="HD158" s="19"/>
      <c r="HE158" s="19"/>
      <c r="HF158" s="19"/>
      <c r="HG158" s="19"/>
      <c r="HH158" s="19"/>
      <c r="HI158" s="19"/>
      <c r="HJ158" s="19"/>
      <c r="HK158" s="19"/>
      <c r="HL158" s="19"/>
      <c r="HM158" s="19"/>
      <c r="HN158" s="19"/>
      <c r="HO158" s="19"/>
      <c r="HP158" s="19"/>
      <c r="HQ158" s="19"/>
      <c r="HR158" s="19"/>
      <c r="HS158" s="19"/>
      <c r="HT158" s="19"/>
      <c r="HU158" s="19"/>
      <c r="HV158" s="19"/>
      <c r="HW158" s="19"/>
      <c r="HX158" s="19"/>
      <c r="HY158" s="19"/>
      <c r="HZ158" s="19"/>
      <c r="IA158" s="19"/>
      <c r="IB158" s="19"/>
      <c r="IC158" s="19"/>
      <c r="ID158" s="19"/>
      <c r="IE158" s="19"/>
    </row>
    <row r="159" spans="1:246" ht="30" x14ac:dyDescent="0.3">
      <c r="A159" s="22"/>
      <c r="B159" s="41" t="s">
        <v>193</v>
      </c>
      <c r="C159" s="24"/>
      <c r="D159" s="18"/>
      <c r="E159" s="18"/>
      <c r="F159" s="18"/>
      <c r="G159" s="19"/>
      <c r="H159" s="19"/>
      <c r="I159" s="19"/>
      <c r="J159" s="19"/>
      <c r="K159" s="19"/>
      <c r="L159" s="19"/>
      <c r="M159" s="19"/>
      <c r="N159" s="19"/>
      <c r="O159" s="19"/>
      <c r="P159" s="19"/>
      <c r="Q159" s="19"/>
      <c r="R159" s="19"/>
      <c r="S159" s="19"/>
      <c r="T159" s="19"/>
      <c r="U159" s="19"/>
      <c r="V159" s="19"/>
      <c r="W159" s="19"/>
      <c r="X159" s="19"/>
      <c r="Y159" s="19"/>
      <c r="Z159" s="19"/>
      <c r="AA159" s="19"/>
      <c r="AB159" s="19"/>
      <c r="AC159" s="19"/>
      <c r="AD159" s="19"/>
      <c r="AE159" s="19"/>
      <c r="AF159" s="19"/>
      <c r="AG159" s="19"/>
      <c r="AH159" s="19"/>
      <c r="AI159" s="19"/>
      <c r="AJ159" s="19"/>
      <c r="AK159" s="19"/>
      <c r="AL159" s="19"/>
      <c r="AM159" s="19"/>
      <c r="AN159" s="19"/>
      <c r="AO159" s="19"/>
      <c r="AP159" s="19"/>
      <c r="AQ159" s="19"/>
      <c r="AR159" s="19"/>
      <c r="AS159" s="19"/>
      <c r="AT159" s="19"/>
      <c r="AU159" s="19"/>
      <c r="AV159" s="19"/>
      <c r="AW159" s="19"/>
      <c r="AX159" s="19"/>
      <c r="AY159" s="19"/>
      <c r="AZ159" s="19"/>
      <c r="BA159" s="19"/>
      <c r="BB159" s="19"/>
      <c r="BC159" s="19"/>
      <c r="BD159" s="19"/>
      <c r="BE159" s="19"/>
      <c r="BF159" s="19"/>
      <c r="BG159" s="19"/>
      <c r="BH159" s="19"/>
      <c r="BI159" s="19"/>
      <c r="BJ159" s="19"/>
      <c r="BK159" s="19"/>
      <c r="BL159" s="19"/>
      <c r="BM159" s="19"/>
      <c r="BN159" s="19"/>
      <c r="BO159" s="19"/>
      <c r="BP159" s="19"/>
      <c r="BQ159" s="19"/>
      <c r="BR159" s="19"/>
      <c r="BS159" s="19"/>
      <c r="BT159" s="19"/>
      <c r="BU159" s="19"/>
      <c r="BV159" s="19"/>
      <c r="BW159" s="19"/>
      <c r="BX159" s="19"/>
      <c r="BY159" s="19"/>
      <c r="BZ159" s="19"/>
      <c r="CA159" s="19"/>
      <c r="CB159" s="19"/>
      <c r="CC159" s="19"/>
      <c r="CD159" s="19"/>
      <c r="CE159" s="19"/>
      <c r="CF159" s="19"/>
      <c r="CG159" s="19"/>
      <c r="CH159" s="19"/>
      <c r="CI159" s="19"/>
      <c r="CJ159" s="19"/>
      <c r="CK159" s="19"/>
      <c r="CL159" s="19"/>
      <c r="CM159" s="19"/>
      <c r="CN159" s="19"/>
      <c r="CO159" s="19"/>
      <c r="CP159" s="19"/>
      <c r="CQ159" s="19"/>
      <c r="CR159" s="19"/>
      <c r="CS159" s="19"/>
      <c r="CT159" s="19"/>
      <c r="CU159" s="19"/>
      <c r="CV159" s="19"/>
      <c r="CW159" s="19"/>
      <c r="CX159" s="19"/>
      <c r="CY159" s="19"/>
      <c r="CZ159" s="19"/>
      <c r="DA159" s="19"/>
      <c r="DB159" s="19"/>
      <c r="DC159" s="19"/>
      <c r="DD159" s="19"/>
      <c r="DE159" s="19"/>
      <c r="DF159" s="19"/>
      <c r="DG159" s="19"/>
      <c r="DH159" s="19"/>
      <c r="DI159" s="19"/>
      <c r="DJ159" s="19"/>
      <c r="DK159" s="19"/>
      <c r="DL159" s="19"/>
      <c r="DM159" s="19"/>
      <c r="DN159" s="19"/>
      <c r="DO159" s="19"/>
      <c r="DP159" s="19"/>
      <c r="DQ159" s="19"/>
      <c r="DR159" s="19"/>
      <c r="DS159" s="19"/>
      <c r="DT159" s="19"/>
      <c r="DU159" s="19"/>
      <c r="DV159" s="19"/>
      <c r="DW159" s="19"/>
      <c r="DX159" s="19"/>
      <c r="DY159" s="19"/>
      <c r="DZ159" s="19"/>
      <c r="EA159" s="19"/>
      <c r="EB159" s="19"/>
      <c r="EC159" s="19"/>
      <c r="ED159" s="19"/>
      <c r="EE159" s="19"/>
      <c r="EF159" s="19"/>
      <c r="EG159" s="19"/>
      <c r="EH159" s="19"/>
      <c r="EI159" s="19"/>
      <c r="EJ159" s="19"/>
      <c r="EK159" s="19"/>
      <c r="EL159" s="19"/>
      <c r="EM159" s="19"/>
      <c r="EN159" s="19"/>
      <c r="EO159" s="19"/>
      <c r="EP159" s="19"/>
      <c r="EQ159" s="19"/>
      <c r="ER159" s="19"/>
      <c r="ES159" s="19"/>
      <c r="ET159" s="19"/>
      <c r="EU159" s="19"/>
      <c r="EV159" s="19"/>
      <c r="EW159" s="19"/>
      <c r="EX159" s="19"/>
      <c r="EY159" s="19"/>
      <c r="EZ159" s="19"/>
      <c r="FA159" s="19"/>
      <c r="FB159" s="19"/>
      <c r="FC159" s="19"/>
      <c r="FD159" s="19"/>
      <c r="FE159" s="19"/>
      <c r="FF159" s="19"/>
      <c r="FG159" s="19"/>
      <c r="FH159" s="19"/>
      <c r="FI159" s="19"/>
      <c r="FJ159" s="19"/>
      <c r="FK159" s="19"/>
      <c r="FL159" s="19"/>
      <c r="FM159" s="19"/>
      <c r="FN159" s="19"/>
      <c r="FO159" s="19"/>
      <c r="FP159" s="19"/>
      <c r="FQ159" s="19"/>
      <c r="FR159" s="19"/>
      <c r="FS159" s="19"/>
      <c r="FT159" s="19"/>
      <c r="FU159" s="19"/>
      <c r="FV159" s="19"/>
      <c r="FW159" s="19"/>
      <c r="FX159" s="19"/>
      <c r="FY159" s="19"/>
      <c r="FZ159" s="19"/>
      <c r="GA159" s="19"/>
      <c r="GB159" s="19"/>
      <c r="GC159" s="19"/>
      <c r="GD159" s="19"/>
      <c r="GE159" s="19"/>
      <c r="GF159" s="19"/>
      <c r="GG159" s="19"/>
      <c r="GH159" s="19"/>
      <c r="GI159" s="19"/>
      <c r="GJ159" s="19"/>
      <c r="GK159" s="19"/>
      <c r="GL159" s="19"/>
      <c r="GM159" s="19"/>
      <c r="GN159" s="19"/>
      <c r="GO159" s="19"/>
      <c r="GP159" s="19"/>
      <c r="GQ159" s="19"/>
      <c r="GR159" s="19"/>
      <c r="GS159" s="19"/>
      <c r="GT159" s="19"/>
      <c r="GU159" s="19"/>
      <c r="GV159" s="19"/>
      <c r="GW159" s="19"/>
      <c r="GX159" s="19"/>
      <c r="GY159" s="19"/>
      <c r="GZ159" s="19"/>
      <c r="HA159" s="19"/>
      <c r="HB159" s="19"/>
      <c r="HC159" s="19"/>
      <c r="HD159" s="19"/>
      <c r="HE159" s="19"/>
      <c r="HF159" s="19"/>
      <c r="HG159" s="19"/>
      <c r="HH159" s="19"/>
      <c r="HI159" s="19"/>
      <c r="HJ159" s="19"/>
      <c r="HK159" s="19"/>
      <c r="HL159" s="19"/>
      <c r="HM159" s="19"/>
      <c r="HN159" s="19"/>
      <c r="HO159" s="19"/>
      <c r="HP159" s="19"/>
      <c r="HQ159" s="19"/>
      <c r="HR159" s="19"/>
      <c r="HS159" s="19"/>
      <c r="HT159" s="19"/>
      <c r="HU159" s="19"/>
      <c r="HV159" s="19"/>
      <c r="HW159" s="19"/>
      <c r="HX159" s="19"/>
      <c r="HY159" s="19"/>
      <c r="HZ159" s="19"/>
      <c r="IA159" s="19"/>
      <c r="IB159" s="19"/>
      <c r="IC159" s="19"/>
      <c r="ID159" s="19"/>
      <c r="IE159" s="19"/>
      <c r="IF159" s="19"/>
    </row>
    <row r="160" spans="1:246" s="19" customFormat="1" ht="30" x14ac:dyDescent="0.3">
      <c r="A160" s="22"/>
      <c r="B160" s="42" t="s">
        <v>194</v>
      </c>
      <c r="C160" s="24">
        <f t="shared" ref="C160:E160" si="54">C161+C164+C165+C168</f>
        <v>0</v>
      </c>
      <c r="D160" s="24">
        <f t="shared" si="54"/>
        <v>0</v>
      </c>
      <c r="E160" s="24">
        <f t="shared" si="54"/>
        <v>0</v>
      </c>
      <c r="F160" s="24"/>
      <c r="IG160" s="4"/>
      <c r="IH160" s="4"/>
      <c r="II160" s="4"/>
      <c r="IJ160" s="4"/>
      <c r="IK160" s="4"/>
      <c r="IL160" s="4"/>
    </row>
    <row r="161" spans="1:246" s="19" customFormat="1" x14ac:dyDescent="0.3">
      <c r="A161" s="22"/>
      <c r="B161" s="43" t="s">
        <v>195</v>
      </c>
      <c r="C161" s="24">
        <f t="shared" ref="C161:E161" si="55">C162+C163</f>
        <v>0</v>
      </c>
      <c r="D161" s="24">
        <f t="shared" si="55"/>
        <v>0</v>
      </c>
      <c r="E161" s="24">
        <f t="shared" si="55"/>
        <v>0</v>
      </c>
      <c r="F161" s="24"/>
      <c r="IG161" s="4"/>
      <c r="IH161" s="4"/>
      <c r="II161" s="4"/>
      <c r="IJ161" s="4"/>
      <c r="IK161" s="4"/>
      <c r="IL161" s="4"/>
    </row>
    <row r="162" spans="1:246" x14ac:dyDescent="0.3">
      <c r="A162" s="22"/>
      <c r="B162" s="43" t="s">
        <v>159</v>
      </c>
      <c r="C162" s="24"/>
      <c r="D162" s="18"/>
      <c r="E162" s="18"/>
      <c r="F162" s="18"/>
      <c r="G162" s="19"/>
      <c r="H162" s="19"/>
      <c r="I162" s="19"/>
      <c r="J162" s="19"/>
      <c r="K162" s="19"/>
      <c r="L162" s="19"/>
      <c r="M162" s="19"/>
      <c r="N162" s="19"/>
      <c r="O162" s="19"/>
      <c r="P162" s="19"/>
      <c r="Q162" s="19"/>
      <c r="R162" s="19"/>
      <c r="S162" s="19"/>
      <c r="T162" s="19"/>
      <c r="U162" s="19"/>
      <c r="V162" s="19"/>
      <c r="W162" s="19"/>
      <c r="X162" s="19"/>
      <c r="Y162" s="19"/>
      <c r="Z162" s="19"/>
      <c r="AA162" s="19"/>
      <c r="AB162" s="19"/>
      <c r="AC162" s="19"/>
      <c r="AD162" s="19"/>
      <c r="AE162" s="19"/>
      <c r="AF162" s="19"/>
      <c r="AG162" s="19"/>
      <c r="AH162" s="19"/>
      <c r="AI162" s="19"/>
      <c r="AJ162" s="19"/>
      <c r="AK162" s="19"/>
      <c r="AL162" s="19"/>
      <c r="AM162" s="19"/>
      <c r="AN162" s="19"/>
      <c r="AO162" s="19"/>
      <c r="AP162" s="19"/>
      <c r="AQ162" s="19"/>
      <c r="AR162" s="19"/>
      <c r="AS162" s="19"/>
      <c r="AT162" s="19"/>
      <c r="AU162" s="19"/>
      <c r="AV162" s="19"/>
      <c r="AW162" s="19"/>
      <c r="AX162" s="19"/>
      <c r="AY162" s="19"/>
      <c r="AZ162" s="19"/>
      <c r="BA162" s="19"/>
      <c r="BB162" s="19"/>
      <c r="BC162" s="19"/>
      <c r="BD162" s="19"/>
      <c r="BE162" s="19"/>
      <c r="BF162" s="19"/>
      <c r="BG162" s="19"/>
      <c r="BH162" s="19"/>
      <c r="BI162" s="19"/>
      <c r="BJ162" s="19"/>
      <c r="BK162" s="19"/>
      <c r="BL162" s="19"/>
      <c r="BM162" s="19"/>
      <c r="BN162" s="19"/>
      <c r="BO162" s="19"/>
      <c r="BP162" s="19"/>
      <c r="BQ162" s="19"/>
      <c r="BR162" s="19"/>
      <c r="BS162" s="19"/>
      <c r="BT162" s="19"/>
      <c r="BU162" s="19"/>
      <c r="BV162" s="19"/>
      <c r="BW162" s="19"/>
      <c r="BX162" s="19"/>
      <c r="BY162" s="19"/>
      <c r="BZ162" s="19"/>
      <c r="CA162" s="19"/>
      <c r="CB162" s="19"/>
      <c r="CC162" s="19"/>
      <c r="CD162" s="19"/>
      <c r="CE162" s="19"/>
      <c r="CF162" s="19"/>
      <c r="CG162" s="19"/>
      <c r="CH162" s="19"/>
      <c r="CI162" s="19"/>
      <c r="CJ162" s="19"/>
      <c r="CK162" s="19"/>
      <c r="CL162" s="19"/>
      <c r="CM162" s="19"/>
      <c r="CN162" s="19"/>
      <c r="CO162" s="19"/>
      <c r="CP162" s="19"/>
      <c r="CQ162" s="19"/>
      <c r="CR162" s="19"/>
      <c r="CS162" s="19"/>
      <c r="CT162" s="19"/>
      <c r="CU162" s="19"/>
      <c r="CV162" s="19"/>
      <c r="CW162" s="19"/>
      <c r="CX162" s="19"/>
      <c r="CY162" s="19"/>
      <c r="CZ162" s="19"/>
      <c r="DA162" s="19"/>
      <c r="DB162" s="19"/>
      <c r="DC162" s="19"/>
      <c r="DD162" s="19"/>
      <c r="DE162" s="19"/>
      <c r="DF162" s="19"/>
      <c r="DG162" s="19"/>
      <c r="DH162" s="19"/>
      <c r="DI162" s="19"/>
      <c r="DJ162" s="19"/>
      <c r="DK162" s="19"/>
      <c r="DL162" s="19"/>
      <c r="DM162" s="19"/>
      <c r="DN162" s="19"/>
      <c r="DO162" s="19"/>
      <c r="DP162" s="19"/>
      <c r="DQ162" s="19"/>
      <c r="DR162" s="19"/>
      <c r="DS162" s="19"/>
      <c r="DT162" s="19"/>
      <c r="DU162" s="19"/>
      <c r="DV162" s="19"/>
      <c r="DW162" s="19"/>
      <c r="DX162" s="19"/>
      <c r="DY162" s="19"/>
      <c r="DZ162" s="19"/>
      <c r="EA162" s="19"/>
      <c r="EB162" s="19"/>
      <c r="EC162" s="19"/>
      <c r="ED162" s="19"/>
      <c r="EE162" s="19"/>
      <c r="EF162" s="19"/>
      <c r="EG162" s="19"/>
      <c r="EH162" s="19"/>
      <c r="EI162" s="19"/>
      <c r="EJ162" s="19"/>
      <c r="EK162" s="19"/>
      <c r="EL162" s="19"/>
      <c r="EM162" s="19"/>
      <c r="EN162" s="19"/>
      <c r="EO162" s="19"/>
      <c r="EP162" s="19"/>
      <c r="EQ162" s="19"/>
      <c r="ER162" s="19"/>
      <c r="ES162" s="19"/>
      <c r="ET162" s="19"/>
      <c r="EU162" s="19"/>
      <c r="EV162" s="19"/>
      <c r="EW162" s="19"/>
      <c r="EX162" s="19"/>
      <c r="EY162" s="19"/>
      <c r="EZ162" s="19"/>
      <c r="FA162" s="19"/>
      <c r="FB162" s="19"/>
      <c r="FC162" s="19"/>
      <c r="FD162" s="19"/>
      <c r="FE162" s="19"/>
      <c r="FF162" s="19"/>
      <c r="FG162" s="19"/>
      <c r="FH162" s="19"/>
      <c r="FI162" s="19"/>
      <c r="FJ162" s="19"/>
      <c r="FK162" s="19"/>
      <c r="FL162" s="19"/>
      <c r="FM162" s="19"/>
      <c r="FN162" s="19"/>
      <c r="FO162" s="19"/>
      <c r="FP162" s="19"/>
      <c r="FQ162" s="19"/>
      <c r="FR162" s="19"/>
      <c r="FS162" s="19"/>
      <c r="FT162" s="19"/>
      <c r="FU162" s="19"/>
      <c r="FV162" s="19"/>
      <c r="FW162" s="19"/>
      <c r="FX162" s="19"/>
      <c r="FY162" s="19"/>
      <c r="FZ162" s="19"/>
      <c r="GA162" s="19"/>
      <c r="GB162" s="19"/>
      <c r="GC162" s="19"/>
      <c r="GD162" s="19"/>
      <c r="GE162" s="19"/>
      <c r="GF162" s="19"/>
      <c r="GG162" s="19"/>
      <c r="GH162" s="19"/>
      <c r="GI162" s="19"/>
      <c r="GJ162" s="19"/>
      <c r="GK162" s="19"/>
      <c r="GL162" s="19"/>
      <c r="GM162" s="19"/>
      <c r="GN162" s="19"/>
      <c r="GO162" s="19"/>
      <c r="GP162" s="19"/>
      <c r="GQ162" s="19"/>
      <c r="GR162" s="19"/>
      <c r="GS162" s="19"/>
      <c r="GT162" s="19"/>
      <c r="GU162" s="19"/>
      <c r="GV162" s="19"/>
      <c r="GW162" s="19"/>
      <c r="GX162" s="19"/>
      <c r="GY162" s="19"/>
      <c r="GZ162" s="19"/>
      <c r="HA162" s="19"/>
      <c r="HB162" s="19"/>
      <c r="HC162" s="19"/>
      <c r="HD162" s="19"/>
      <c r="HE162" s="19"/>
      <c r="HF162" s="19"/>
      <c r="HG162" s="19"/>
      <c r="HH162" s="19"/>
      <c r="HI162" s="19"/>
      <c r="HJ162" s="19"/>
      <c r="HK162" s="19"/>
      <c r="HL162" s="19"/>
      <c r="HM162" s="19"/>
      <c r="HN162" s="19"/>
      <c r="HO162" s="19"/>
      <c r="HP162" s="19"/>
      <c r="HQ162" s="19"/>
      <c r="HR162" s="19"/>
      <c r="HS162" s="19"/>
      <c r="HT162" s="19"/>
      <c r="HU162" s="19"/>
      <c r="HV162" s="19"/>
      <c r="HW162" s="19"/>
      <c r="HX162" s="19"/>
      <c r="HY162" s="19"/>
      <c r="HZ162" s="19"/>
      <c r="IA162" s="19"/>
      <c r="IB162" s="19"/>
      <c r="IC162" s="19"/>
      <c r="ID162" s="19"/>
      <c r="IE162" s="19"/>
      <c r="IF162" s="19"/>
      <c r="IG162" s="19"/>
      <c r="IH162" s="19"/>
      <c r="II162" s="19"/>
      <c r="IJ162" s="19"/>
      <c r="IK162" s="19"/>
      <c r="IL162" s="19"/>
    </row>
    <row r="163" spans="1:246" ht="60" x14ac:dyDescent="0.3">
      <c r="A163" s="16"/>
      <c r="B163" s="43" t="s">
        <v>161</v>
      </c>
      <c r="C163" s="24"/>
      <c r="D163" s="18"/>
      <c r="E163" s="18"/>
      <c r="F163" s="18"/>
      <c r="G163" s="19"/>
      <c r="H163" s="19"/>
      <c r="I163" s="19"/>
      <c r="J163" s="19"/>
      <c r="K163" s="19"/>
      <c r="L163" s="19"/>
      <c r="M163" s="19"/>
      <c r="N163" s="19"/>
      <c r="O163" s="19"/>
      <c r="P163" s="19"/>
      <c r="Q163" s="19"/>
      <c r="R163" s="19"/>
      <c r="S163" s="19"/>
      <c r="T163" s="19"/>
      <c r="U163" s="19"/>
      <c r="V163" s="19"/>
      <c r="W163" s="19"/>
      <c r="X163" s="19"/>
      <c r="Y163" s="19"/>
      <c r="Z163" s="19"/>
      <c r="AA163" s="19"/>
      <c r="AB163" s="19"/>
      <c r="AC163" s="19"/>
      <c r="AD163" s="19"/>
      <c r="AE163" s="19"/>
      <c r="AF163" s="19"/>
      <c r="AG163" s="19"/>
      <c r="AH163" s="19"/>
      <c r="AI163" s="19"/>
      <c r="AJ163" s="19"/>
      <c r="AK163" s="19"/>
      <c r="AL163" s="19"/>
      <c r="AM163" s="19"/>
      <c r="AN163" s="19"/>
      <c r="AO163" s="19"/>
      <c r="AP163" s="19"/>
      <c r="AQ163" s="19"/>
      <c r="AR163" s="19"/>
      <c r="AS163" s="19"/>
      <c r="AT163" s="19"/>
      <c r="AU163" s="19"/>
      <c r="AV163" s="19"/>
      <c r="AW163" s="19"/>
      <c r="AX163" s="19"/>
      <c r="AY163" s="19"/>
      <c r="AZ163" s="19"/>
      <c r="BA163" s="19"/>
      <c r="BB163" s="19"/>
      <c r="BC163" s="19"/>
      <c r="BD163" s="19"/>
      <c r="BE163" s="19"/>
      <c r="BF163" s="19"/>
      <c r="BG163" s="19"/>
      <c r="BH163" s="19"/>
      <c r="BI163" s="19"/>
      <c r="BJ163" s="19"/>
      <c r="BK163" s="19"/>
      <c r="BL163" s="19"/>
      <c r="BM163" s="19"/>
      <c r="BN163" s="19"/>
      <c r="BO163" s="19"/>
      <c r="BP163" s="19"/>
      <c r="BQ163" s="19"/>
      <c r="BR163" s="19"/>
      <c r="BS163" s="19"/>
      <c r="BT163" s="19"/>
      <c r="BU163" s="19"/>
      <c r="BV163" s="19"/>
      <c r="BW163" s="19"/>
      <c r="BX163" s="19"/>
      <c r="BY163" s="19"/>
      <c r="BZ163" s="19"/>
      <c r="CA163" s="19"/>
      <c r="CB163" s="19"/>
      <c r="CC163" s="19"/>
      <c r="CD163" s="19"/>
      <c r="CE163" s="19"/>
      <c r="CF163" s="19"/>
      <c r="CG163" s="19"/>
      <c r="CH163" s="19"/>
      <c r="CI163" s="19"/>
      <c r="CJ163" s="19"/>
      <c r="CK163" s="19"/>
      <c r="CL163" s="19"/>
      <c r="CM163" s="19"/>
      <c r="CN163" s="19"/>
      <c r="CO163" s="19"/>
      <c r="CP163" s="19"/>
      <c r="CQ163" s="19"/>
      <c r="CR163" s="19"/>
      <c r="CS163" s="19"/>
      <c r="CT163" s="19"/>
      <c r="CU163" s="19"/>
      <c r="CV163" s="19"/>
      <c r="CW163" s="19"/>
      <c r="CX163" s="19"/>
      <c r="CY163" s="19"/>
      <c r="CZ163" s="19"/>
      <c r="DA163" s="19"/>
      <c r="DB163" s="19"/>
      <c r="DC163" s="19"/>
      <c r="DD163" s="19"/>
      <c r="DE163" s="19"/>
      <c r="DF163" s="19"/>
      <c r="DG163" s="19"/>
      <c r="DH163" s="19"/>
      <c r="DI163" s="19"/>
      <c r="DJ163" s="19"/>
      <c r="DK163" s="19"/>
      <c r="DL163" s="19"/>
      <c r="DM163" s="19"/>
      <c r="DN163" s="19"/>
      <c r="DO163" s="19"/>
      <c r="DP163" s="19"/>
      <c r="DQ163" s="19"/>
      <c r="DR163" s="19"/>
      <c r="DS163" s="19"/>
      <c r="DT163" s="19"/>
      <c r="DU163" s="19"/>
      <c r="DV163" s="19"/>
      <c r="DW163" s="19"/>
      <c r="DX163" s="19"/>
      <c r="DY163" s="19"/>
      <c r="DZ163" s="19"/>
      <c r="EA163" s="19"/>
      <c r="EB163" s="19"/>
      <c r="EC163" s="19"/>
      <c r="ED163" s="19"/>
      <c r="EE163" s="19"/>
      <c r="EF163" s="19"/>
      <c r="EG163" s="19"/>
      <c r="EH163" s="19"/>
      <c r="EI163" s="19"/>
      <c r="EJ163" s="19"/>
      <c r="EK163" s="19"/>
      <c r="EL163" s="19"/>
      <c r="EM163" s="19"/>
      <c r="EN163" s="19"/>
      <c r="EO163" s="19"/>
      <c r="EP163" s="19"/>
      <c r="EQ163" s="19"/>
      <c r="ER163" s="19"/>
      <c r="ES163" s="19"/>
      <c r="ET163" s="19"/>
      <c r="EU163" s="19"/>
      <c r="EV163" s="19"/>
      <c r="EW163" s="19"/>
      <c r="EX163" s="19"/>
      <c r="EY163" s="19"/>
      <c r="EZ163" s="19"/>
      <c r="FA163" s="19"/>
      <c r="FB163" s="19"/>
      <c r="FC163" s="19"/>
      <c r="FD163" s="19"/>
      <c r="FE163" s="19"/>
      <c r="FF163" s="19"/>
      <c r="FG163" s="19"/>
      <c r="FH163" s="19"/>
      <c r="FI163" s="19"/>
      <c r="FJ163" s="19"/>
      <c r="FK163" s="19"/>
      <c r="FL163" s="19"/>
      <c r="FM163" s="19"/>
      <c r="FN163" s="19"/>
      <c r="FO163" s="19"/>
      <c r="FP163" s="19"/>
      <c r="FQ163" s="19"/>
      <c r="FR163" s="19"/>
      <c r="FS163" s="19"/>
      <c r="FT163" s="19"/>
      <c r="FU163" s="19"/>
      <c r="FV163" s="19"/>
      <c r="FW163" s="19"/>
      <c r="FX163" s="19"/>
      <c r="FY163" s="19"/>
      <c r="FZ163" s="19"/>
      <c r="GA163" s="19"/>
      <c r="GB163" s="19"/>
      <c r="GC163" s="19"/>
      <c r="GD163" s="19"/>
      <c r="GE163" s="19"/>
      <c r="GF163" s="19"/>
      <c r="GG163" s="19"/>
      <c r="GH163" s="19"/>
      <c r="GI163" s="19"/>
      <c r="GJ163" s="19"/>
      <c r="GK163" s="19"/>
      <c r="GL163" s="19"/>
      <c r="GM163" s="19"/>
      <c r="GN163" s="19"/>
      <c r="GO163" s="19"/>
      <c r="GP163" s="19"/>
      <c r="GQ163" s="19"/>
      <c r="GR163" s="19"/>
      <c r="GS163" s="19"/>
      <c r="GT163" s="19"/>
      <c r="GU163" s="19"/>
      <c r="GV163" s="19"/>
      <c r="GW163" s="19"/>
      <c r="GX163" s="19"/>
      <c r="GY163" s="19"/>
      <c r="GZ163" s="19"/>
      <c r="HA163" s="19"/>
      <c r="HB163" s="19"/>
      <c r="HC163" s="19"/>
      <c r="HD163" s="19"/>
      <c r="HE163" s="19"/>
      <c r="HF163" s="19"/>
      <c r="HG163" s="19"/>
      <c r="HH163" s="19"/>
      <c r="HI163" s="19"/>
      <c r="HJ163" s="19"/>
      <c r="HK163" s="19"/>
      <c r="HL163" s="19"/>
      <c r="HM163" s="19"/>
      <c r="HN163" s="19"/>
      <c r="HO163" s="19"/>
      <c r="HP163" s="19"/>
      <c r="HQ163" s="19"/>
      <c r="HR163" s="19"/>
      <c r="HS163" s="19"/>
      <c r="HT163" s="19"/>
      <c r="HU163" s="19"/>
      <c r="HV163" s="19"/>
      <c r="HW163" s="19"/>
      <c r="HX163" s="19"/>
      <c r="HY163" s="19"/>
      <c r="HZ163" s="19"/>
      <c r="IA163" s="19"/>
      <c r="IB163" s="19"/>
      <c r="IC163" s="19"/>
      <c r="ID163" s="19"/>
      <c r="IE163" s="19"/>
      <c r="IF163" s="19"/>
      <c r="IG163" s="19"/>
      <c r="IH163" s="19"/>
      <c r="II163" s="19"/>
      <c r="IJ163" s="19"/>
      <c r="IK163" s="19"/>
      <c r="IL163" s="19"/>
    </row>
    <row r="164" spans="1:246" ht="30" x14ac:dyDescent="0.3">
      <c r="A164" s="16"/>
      <c r="B164" s="43" t="s">
        <v>196</v>
      </c>
      <c r="C164" s="24"/>
      <c r="D164" s="18"/>
      <c r="E164" s="18"/>
      <c r="F164" s="18"/>
      <c r="G164" s="19"/>
      <c r="H164" s="19"/>
      <c r="I164" s="19"/>
      <c r="J164" s="19"/>
      <c r="K164" s="19"/>
      <c r="L164" s="19"/>
      <c r="M164" s="19"/>
      <c r="N164" s="19"/>
      <c r="O164" s="19"/>
      <c r="P164" s="19"/>
      <c r="Q164" s="19"/>
      <c r="R164" s="19"/>
      <c r="S164" s="19"/>
      <c r="T164" s="19"/>
      <c r="U164" s="19"/>
      <c r="V164" s="19"/>
      <c r="W164" s="19"/>
      <c r="X164" s="19"/>
      <c r="Y164" s="19"/>
      <c r="Z164" s="19"/>
      <c r="AA164" s="19"/>
      <c r="AB164" s="19"/>
      <c r="AC164" s="19"/>
      <c r="AD164" s="19"/>
      <c r="AE164" s="19"/>
      <c r="AF164" s="19"/>
      <c r="AG164" s="19"/>
      <c r="AH164" s="19"/>
      <c r="AI164" s="19"/>
      <c r="AJ164" s="19"/>
      <c r="AK164" s="19"/>
      <c r="AL164" s="19"/>
      <c r="AM164" s="19"/>
      <c r="AN164" s="19"/>
      <c r="AO164" s="19"/>
      <c r="AP164" s="19"/>
      <c r="AQ164" s="19"/>
      <c r="AR164" s="19"/>
      <c r="AS164" s="19"/>
      <c r="AT164" s="19"/>
      <c r="AU164" s="19"/>
      <c r="AV164" s="19"/>
      <c r="AW164" s="19"/>
      <c r="AX164" s="19"/>
      <c r="AY164" s="19"/>
      <c r="AZ164" s="19"/>
      <c r="BA164" s="19"/>
      <c r="BB164" s="19"/>
      <c r="BC164" s="19"/>
      <c r="BD164" s="19"/>
      <c r="BE164" s="19"/>
      <c r="BF164" s="19"/>
      <c r="BG164" s="19"/>
      <c r="BH164" s="19"/>
      <c r="BI164" s="19"/>
      <c r="BJ164" s="19"/>
      <c r="BK164" s="19"/>
      <c r="BL164" s="19"/>
      <c r="BM164" s="19"/>
      <c r="BN164" s="19"/>
      <c r="BO164" s="19"/>
      <c r="BP164" s="19"/>
      <c r="BQ164" s="19"/>
      <c r="BR164" s="19"/>
      <c r="BS164" s="19"/>
      <c r="BT164" s="19"/>
      <c r="BU164" s="19"/>
      <c r="BV164" s="19"/>
      <c r="BW164" s="19"/>
      <c r="BX164" s="19"/>
      <c r="BY164" s="19"/>
      <c r="BZ164" s="19"/>
      <c r="CA164" s="19"/>
      <c r="CB164" s="19"/>
      <c r="CC164" s="19"/>
      <c r="CD164" s="19"/>
      <c r="CE164" s="19"/>
      <c r="CF164" s="19"/>
      <c r="CG164" s="19"/>
      <c r="CH164" s="19"/>
      <c r="CI164" s="19"/>
      <c r="CJ164" s="19"/>
      <c r="CK164" s="19"/>
      <c r="CL164" s="19"/>
      <c r="CM164" s="19"/>
      <c r="CN164" s="19"/>
      <c r="CO164" s="19"/>
      <c r="CP164" s="19"/>
      <c r="CQ164" s="19"/>
      <c r="CR164" s="19"/>
      <c r="CS164" s="19"/>
      <c r="CT164" s="19"/>
      <c r="CU164" s="19"/>
      <c r="CV164" s="19"/>
      <c r="CW164" s="19"/>
      <c r="CX164" s="19"/>
      <c r="CY164" s="19"/>
      <c r="CZ164" s="19"/>
      <c r="DA164" s="19"/>
      <c r="DB164" s="19"/>
      <c r="DC164" s="19"/>
      <c r="DD164" s="19"/>
      <c r="DE164" s="19"/>
      <c r="DF164" s="19"/>
      <c r="DG164" s="19"/>
      <c r="DH164" s="19"/>
      <c r="DI164" s="19"/>
      <c r="DJ164" s="19"/>
      <c r="DK164" s="19"/>
      <c r="DL164" s="19"/>
      <c r="DM164" s="19"/>
      <c r="DN164" s="19"/>
      <c r="DO164" s="19"/>
      <c r="DP164" s="19"/>
      <c r="DQ164" s="19"/>
      <c r="DR164" s="19"/>
      <c r="DS164" s="19"/>
      <c r="DT164" s="19"/>
      <c r="DU164" s="19"/>
      <c r="DV164" s="19"/>
      <c r="DW164" s="19"/>
      <c r="DX164" s="19"/>
      <c r="DY164" s="19"/>
      <c r="DZ164" s="19"/>
      <c r="EA164" s="19"/>
      <c r="EB164" s="19"/>
      <c r="EC164" s="19"/>
      <c r="ED164" s="19"/>
      <c r="EE164" s="19"/>
      <c r="EF164" s="19"/>
      <c r="EG164" s="19"/>
      <c r="EH164" s="19"/>
      <c r="EI164" s="19"/>
      <c r="EJ164" s="19"/>
      <c r="EK164" s="19"/>
      <c r="EL164" s="19"/>
      <c r="EM164" s="19"/>
      <c r="EN164" s="19"/>
      <c r="EO164" s="19"/>
      <c r="EP164" s="19"/>
      <c r="EQ164" s="19"/>
      <c r="ER164" s="19"/>
      <c r="ES164" s="19"/>
      <c r="ET164" s="19"/>
      <c r="EU164" s="19"/>
      <c r="EV164" s="19"/>
      <c r="EW164" s="19"/>
      <c r="EX164" s="19"/>
      <c r="EY164" s="19"/>
      <c r="EZ164" s="19"/>
      <c r="FA164" s="19"/>
      <c r="FB164" s="19"/>
      <c r="FC164" s="19"/>
      <c r="FD164" s="19"/>
      <c r="FE164" s="19"/>
      <c r="FF164" s="19"/>
      <c r="FG164" s="19"/>
      <c r="FH164" s="19"/>
      <c r="FI164" s="19"/>
      <c r="FJ164" s="19"/>
      <c r="FK164" s="19"/>
      <c r="FL164" s="19"/>
      <c r="FM164" s="19"/>
      <c r="FN164" s="19"/>
      <c r="FO164" s="19"/>
      <c r="FP164" s="19"/>
      <c r="FQ164" s="19"/>
      <c r="FR164" s="19"/>
      <c r="FS164" s="19"/>
      <c r="FT164" s="19"/>
      <c r="FU164" s="19"/>
      <c r="FV164" s="19"/>
      <c r="FW164" s="19"/>
      <c r="FX164" s="19"/>
      <c r="FY164" s="19"/>
      <c r="FZ164" s="19"/>
      <c r="GA164" s="19"/>
      <c r="GB164" s="19"/>
      <c r="GC164" s="19"/>
      <c r="GD164" s="19"/>
      <c r="GE164" s="19"/>
      <c r="GF164" s="19"/>
      <c r="GG164" s="19"/>
      <c r="GH164" s="19"/>
      <c r="GI164" s="19"/>
      <c r="GJ164" s="19"/>
      <c r="GK164" s="19"/>
      <c r="GL164" s="19"/>
      <c r="GM164" s="19"/>
      <c r="GN164" s="19"/>
      <c r="GO164" s="19"/>
      <c r="GP164" s="19"/>
      <c r="GQ164" s="19"/>
      <c r="GR164" s="19"/>
      <c r="GS164" s="19"/>
      <c r="GT164" s="19"/>
      <c r="GU164" s="19"/>
      <c r="GV164" s="19"/>
      <c r="GW164" s="19"/>
      <c r="GX164" s="19"/>
      <c r="GY164" s="19"/>
      <c r="GZ164" s="19"/>
      <c r="HA164" s="19"/>
      <c r="HB164" s="19"/>
      <c r="HC164" s="19"/>
      <c r="HD164" s="19"/>
      <c r="HE164" s="19"/>
      <c r="HF164" s="19"/>
      <c r="HG164" s="19"/>
      <c r="HH164" s="19"/>
      <c r="HI164" s="19"/>
      <c r="HJ164" s="19"/>
      <c r="HK164" s="19"/>
      <c r="HL164" s="19"/>
      <c r="HM164" s="19"/>
      <c r="HN164" s="19"/>
      <c r="HO164" s="19"/>
      <c r="HP164" s="19"/>
      <c r="HQ164" s="19"/>
      <c r="HR164" s="19"/>
      <c r="HS164" s="19"/>
      <c r="HT164" s="19"/>
      <c r="HU164" s="19"/>
      <c r="HV164" s="19"/>
      <c r="HW164" s="19"/>
      <c r="HX164" s="19"/>
      <c r="HY164" s="19"/>
      <c r="HZ164" s="19"/>
      <c r="IA164" s="19"/>
      <c r="IB164" s="19"/>
      <c r="IC164" s="19"/>
      <c r="ID164" s="19"/>
      <c r="IE164" s="19"/>
      <c r="IF164" s="19"/>
    </row>
    <row r="165" spans="1:246" ht="30" x14ac:dyDescent="0.3">
      <c r="A165" s="16"/>
      <c r="B165" s="43" t="s">
        <v>197</v>
      </c>
      <c r="C165" s="24">
        <f t="shared" ref="C165:E165" si="56">C166+C167</f>
        <v>0</v>
      </c>
      <c r="D165" s="24">
        <f t="shared" si="56"/>
        <v>0</v>
      </c>
      <c r="E165" s="24">
        <f t="shared" si="56"/>
        <v>0</v>
      </c>
      <c r="F165" s="24"/>
      <c r="G165" s="19"/>
      <c r="H165" s="19"/>
      <c r="I165" s="19"/>
      <c r="J165" s="19"/>
      <c r="K165" s="19"/>
      <c r="L165" s="19"/>
      <c r="M165" s="19"/>
      <c r="N165" s="19"/>
      <c r="O165" s="19"/>
      <c r="P165" s="19"/>
      <c r="Q165" s="19"/>
      <c r="R165" s="19"/>
      <c r="S165" s="19"/>
      <c r="T165" s="19"/>
      <c r="U165" s="19"/>
      <c r="V165" s="19"/>
      <c r="W165" s="19"/>
      <c r="X165" s="19"/>
      <c r="Y165" s="19"/>
      <c r="Z165" s="19"/>
      <c r="AA165" s="19"/>
      <c r="AB165" s="19"/>
      <c r="AC165" s="19"/>
      <c r="AD165" s="19"/>
      <c r="AE165" s="19"/>
      <c r="AF165" s="19"/>
      <c r="AG165" s="19"/>
      <c r="AH165" s="19"/>
      <c r="AI165" s="19"/>
      <c r="AJ165" s="19"/>
      <c r="AK165" s="19"/>
      <c r="AL165" s="19"/>
      <c r="AM165" s="19"/>
      <c r="AN165" s="19"/>
      <c r="AO165" s="19"/>
      <c r="AP165" s="19"/>
      <c r="AQ165" s="19"/>
      <c r="AR165" s="19"/>
      <c r="AS165" s="19"/>
      <c r="AT165" s="19"/>
      <c r="AU165" s="19"/>
      <c r="AV165" s="19"/>
      <c r="AW165" s="19"/>
      <c r="AX165" s="19"/>
      <c r="AY165" s="19"/>
      <c r="AZ165" s="19"/>
      <c r="BA165" s="19"/>
      <c r="BB165" s="19"/>
      <c r="BC165" s="19"/>
      <c r="BD165" s="19"/>
      <c r="BE165" s="19"/>
      <c r="BF165" s="19"/>
      <c r="BG165" s="19"/>
      <c r="BH165" s="19"/>
      <c r="BI165" s="19"/>
      <c r="BJ165" s="19"/>
      <c r="BK165" s="19"/>
      <c r="BL165" s="19"/>
      <c r="BM165" s="19"/>
      <c r="BN165" s="19"/>
      <c r="BO165" s="19"/>
      <c r="BP165" s="19"/>
      <c r="BQ165" s="19"/>
      <c r="BR165" s="19"/>
      <c r="BS165" s="19"/>
      <c r="BT165" s="19"/>
      <c r="BU165" s="19"/>
      <c r="BV165" s="19"/>
      <c r="BW165" s="19"/>
      <c r="BX165" s="19"/>
      <c r="BY165" s="19"/>
      <c r="BZ165" s="19"/>
      <c r="CA165" s="19"/>
      <c r="CB165" s="19"/>
      <c r="CC165" s="19"/>
      <c r="CD165" s="19"/>
      <c r="CE165" s="19"/>
      <c r="CF165" s="19"/>
      <c r="CG165" s="19"/>
      <c r="CH165" s="19"/>
      <c r="CI165" s="19"/>
      <c r="CJ165" s="19"/>
      <c r="CK165" s="19"/>
      <c r="CL165" s="19"/>
      <c r="CM165" s="19"/>
      <c r="CN165" s="19"/>
      <c r="CO165" s="19"/>
      <c r="CP165" s="19"/>
      <c r="CQ165" s="19"/>
      <c r="CR165" s="19"/>
      <c r="CS165" s="19"/>
      <c r="CT165" s="19"/>
      <c r="CU165" s="19"/>
      <c r="CV165" s="19"/>
      <c r="CW165" s="19"/>
      <c r="CX165" s="19"/>
      <c r="CY165" s="19"/>
      <c r="CZ165" s="19"/>
      <c r="DA165" s="19"/>
      <c r="DB165" s="19"/>
      <c r="DC165" s="19"/>
      <c r="DD165" s="19"/>
      <c r="DE165" s="19"/>
      <c r="DF165" s="19"/>
      <c r="DG165" s="19"/>
      <c r="DH165" s="19"/>
      <c r="DI165" s="19"/>
      <c r="DJ165" s="19"/>
      <c r="DK165" s="19"/>
      <c r="DL165" s="19"/>
      <c r="DM165" s="19"/>
      <c r="DN165" s="19"/>
      <c r="DO165" s="19"/>
      <c r="DP165" s="19"/>
      <c r="DQ165" s="19"/>
      <c r="DR165" s="19"/>
      <c r="DS165" s="19"/>
      <c r="DT165" s="19"/>
      <c r="DU165" s="19"/>
      <c r="DV165" s="19"/>
      <c r="DW165" s="19"/>
      <c r="DX165" s="19"/>
      <c r="DY165" s="19"/>
      <c r="DZ165" s="19"/>
      <c r="EA165" s="19"/>
      <c r="EB165" s="19"/>
      <c r="EC165" s="19"/>
      <c r="ED165" s="19"/>
      <c r="EE165" s="19"/>
      <c r="EF165" s="19"/>
      <c r="EG165" s="19"/>
      <c r="EH165" s="19"/>
      <c r="EI165" s="19"/>
      <c r="EJ165" s="19"/>
      <c r="EK165" s="19"/>
      <c r="EL165" s="19"/>
      <c r="EM165" s="19"/>
      <c r="EN165" s="19"/>
      <c r="EO165" s="19"/>
      <c r="EP165" s="19"/>
      <c r="EQ165" s="19"/>
      <c r="ER165" s="19"/>
      <c r="ES165" s="19"/>
      <c r="ET165" s="19"/>
      <c r="EU165" s="19"/>
      <c r="EV165" s="19"/>
      <c r="EW165" s="19"/>
      <c r="EX165" s="19"/>
      <c r="EY165" s="19"/>
      <c r="EZ165" s="19"/>
      <c r="FA165" s="19"/>
      <c r="FB165" s="19"/>
      <c r="FC165" s="19"/>
      <c r="FD165" s="19"/>
      <c r="FE165" s="19"/>
      <c r="FF165" s="19"/>
      <c r="FG165" s="19"/>
      <c r="FH165" s="19"/>
      <c r="FI165" s="19"/>
      <c r="FJ165" s="19"/>
      <c r="FK165" s="19"/>
      <c r="FL165" s="19"/>
      <c r="FM165" s="19"/>
      <c r="FN165" s="19"/>
      <c r="FO165" s="19"/>
      <c r="FP165" s="19"/>
      <c r="FQ165" s="19"/>
      <c r="FR165" s="19"/>
      <c r="FS165" s="19"/>
      <c r="FT165" s="19"/>
      <c r="FU165" s="19"/>
      <c r="FV165" s="19"/>
      <c r="FW165" s="19"/>
      <c r="FX165" s="19"/>
      <c r="FY165" s="19"/>
      <c r="FZ165" s="19"/>
      <c r="GA165" s="19"/>
      <c r="GB165" s="19"/>
      <c r="GC165" s="19"/>
      <c r="GD165" s="19"/>
      <c r="GE165" s="19"/>
      <c r="GF165" s="19"/>
      <c r="GG165" s="19"/>
      <c r="GH165" s="19"/>
      <c r="GI165" s="19"/>
      <c r="GJ165" s="19"/>
      <c r="GK165" s="19"/>
      <c r="GL165" s="19"/>
      <c r="GM165" s="19"/>
      <c r="GN165" s="19"/>
      <c r="GO165" s="19"/>
      <c r="GP165" s="19"/>
      <c r="GQ165" s="19"/>
      <c r="GR165" s="19"/>
      <c r="GS165" s="19"/>
      <c r="GT165" s="19"/>
      <c r="GU165" s="19"/>
      <c r="GV165" s="19"/>
      <c r="GW165" s="19"/>
      <c r="GX165" s="19"/>
      <c r="GY165" s="19"/>
      <c r="GZ165" s="19"/>
      <c r="HA165" s="19"/>
      <c r="HB165" s="19"/>
      <c r="HC165" s="19"/>
      <c r="HD165" s="19"/>
      <c r="HE165" s="19"/>
      <c r="HF165" s="19"/>
      <c r="HG165" s="19"/>
      <c r="HH165" s="19"/>
      <c r="HI165" s="19"/>
      <c r="HJ165" s="19"/>
      <c r="HK165" s="19"/>
      <c r="HL165" s="19"/>
      <c r="HM165" s="19"/>
      <c r="HN165" s="19"/>
      <c r="HO165" s="19"/>
      <c r="HP165" s="19"/>
      <c r="HQ165" s="19"/>
      <c r="HR165" s="19"/>
      <c r="HS165" s="19"/>
      <c r="HT165" s="19"/>
      <c r="HU165" s="19"/>
      <c r="HV165" s="19"/>
      <c r="HW165" s="19"/>
      <c r="HX165" s="19"/>
      <c r="HY165" s="19"/>
      <c r="HZ165" s="19"/>
      <c r="IA165" s="19"/>
      <c r="IB165" s="19"/>
      <c r="IC165" s="19"/>
      <c r="ID165" s="19"/>
      <c r="IE165" s="19"/>
      <c r="IF165" s="19"/>
    </row>
    <row r="166" spans="1:246" x14ac:dyDescent="0.3">
      <c r="A166" s="16"/>
      <c r="B166" s="43" t="s">
        <v>159</v>
      </c>
      <c r="C166" s="24"/>
      <c r="D166" s="18"/>
      <c r="E166" s="18"/>
      <c r="F166" s="18"/>
      <c r="G166" s="19"/>
      <c r="H166" s="19"/>
      <c r="I166" s="19"/>
      <c r="J166" s="19"/>
      <c r="K166" s="19"/>
      <c r="L166" s="19"/>
      <c r="M166" s="19"/>
      <c r="N166" s="19"/>
      <c r="O166" s="19"/>
      <c r="P166" s="19"/>
      <c r="Q166" s="19"/>
      <c r="R166" s="19"/>
      <c r="S166" s="19"/>
      <c r="T166" s="19"/>
      <c r="U166" s="19"/>
      <c r="V166" s="19"/>
      <c r="W166" s="19"/>
      <c r="X166" s="19"/>
      <c r="Y166" s="19"/>
      <c r="Z166" s="19"/>
      <c r="AA166" s="19"/>
      <c r="AB166" s="19"/>
      <c r="AC166" s="19"/>
      <c r="AD166" s="19"/>
      <c r="AE166" s="19"/>
      <c r="AF166" s="19"/>
      <c r="AG166" s="19"/>
      <c r="AH166" s="19"/>
      <c r="AI166" s="19"/>
      <c r="AJ166" s="19"/>
      <c r="AK166" s="19"/>
      <c r="AL166" s="19"/>
      <c r="AM166" s="19"/>
      <c r="AN166" s="19"/>
      <c r="AO166" s="19"/>
      <c r="AP166" s="19"/>
      <c r="AQ166" s="19"/>
      <c r="AR166" s="19"/>
      <c r="AS166" s="19"/>
      <c r="AT166" s="19"/>
      <c r="AU166" s="19"/>
      <c r="AV166" s="19"/>
      <c r="AW166" s="19"/>
      <c r="AX166" s="19"/>
      <c r="AY166" s="19"/>
      <c r="AZ166" s="19"/>
      <c r="BA166" s="19"/>
      <c r="BB166" s="19"/>
      <c r="BC166" s="19"/>
      <c r="BD166" s="19"/>
      <c r="BE166" s="19"/>
      <c r="BF166" s="19"/>
      <c r="BG166" s="19"/>
      <c r="BH166" s="19"/>
      <c r="BI166" s="19"/>
      <c r="BJ166" s="19"/>
      <c r="BK166" s="19"/>
      <c r="BL166" s="19"/>
      <c r="BM166" s="19"/>
      <c r="BN166" s="19"/>
      <c r="BO166" s="19"/>
      <c r="BP166" s="19"/>
      <c r="BQ166" s="19"/>
      <c r="BR166" s="19"/>
      <c r="BS166" s="19"/>
      <c r="BT166" s="19"/>
      <c r="BU166" s="19"/>
      <c r="BV166" s="19"/>
      <c r="BW166" s="19"/>
      <c r="BX166" s="19"/>
      <c r="BY166" s="19"/>
      <c r="BZ166" s="19"/>
      <c r="CA166" s="19"/>
      <c r="CB166" s="19"/>
      <c r="CC166" s="19"/>
      <c r="CD166" s="19"/>
      <c r="CE166" s="19"/>
      <c r="CF166" s="19"/>
      <c r="CG166" s="19"/>
      <c r="CH166" s="19"/>
      <c r="CI166" s="19"/>
      <c r="CJ166" s="19"/>
      <c r="CK166" s="19"/>
      <c r="CL166" s="19"/>
      <c r="CM166" s="19"/>
      <c r="CN166" s="19"/>
      <c r="CO166" s="19"/>
      <c r="CP166" s="19"/>
      <c r="CQ166" s="19"/>
      <c r="CR166" s="19"/>
      <c r="CS166" s="19"/>
      <c r="CT166" s="19"/>
      <c r="CU166" s="19"/>
      <c r="CV166" s="19"/>
      <c r="CW166" s="19"/>
      <c r="CX166" s="19"/>
      <c r="CY166" s="19"/>
      <c r="CZ166" s="19"/>
      <c r="DA166" s="19"/>
      <c r="DB166" s="19"/>
      <c r="DC166" s="19"/>
      <c r="DD166" s="19"/>
      <c r="DE166" s="19"/>
      <c r="DF166" s="19"/>
      <c r="DG166" s="19"/>
      <c r="DH166" s="19"/>
      <c r="DI166" s="19"/>
      <c r="DJ166" s="19"/>
      <c r="DK166" s="19"/>
      <c r="DL166" s="19"/>
      <c r="DM166" s="19"/>
      <c r="DN166" s="19"/>
      <c r="DO166" s="19"/>
      <c r="DP166" s="19"/>
      <c r="DQ166" s="19"/>
      <c r="DR166" s="19"/>
      <c r="DS166" s="19"/>
      <c r="DT166" s="19"/>
      <c r="DU166" s="19"/>
      <c r="DV166" s="19"/>
      <c r="DW166" s="19"/>
      <c r="DX166" s="19"/>
      <c r="DY166" s="19"/>
      <c r="DZ166" s="19"/>
      <c r="EA166" s="19"/>
      <c r="EB166" s="19"/>
      <c r="EC166" s="19"/>
      <c r="ED166" s="19"/>
      <c r="EE166" s="19"/>
      <c r="EF166" s="19"/>
      <c r="EG166" s="19"/>
      <c r="EH166" s="19"/>
      <c r="EI166" s="19"/>
      <c r="EJ166" s="19"/>
      <c r="EK166" s="19"/>
      <c r="EL166" s="19"/>
      <c r="EM166" s="19"/>
      <c r="EN166" s="19"/>
      <c r="EO166" s="19"/>
      <c r="EP166" s="19"/>
      <c r="EQ166" s="19"/>
      <c r="ER166" s="19"/>
      <c r="ES166" s="19"/>
      <c r="ET166" s="19"/>
      <c r="EU166" s="19"/>
      <c r="EV166" s="19"/>
      <c r="EW166" s="19"/>
      <c r="EX166" s="19"/>
      <c r="EY166" s="19"/>
      <c r="EZ166" s="19"/>
      <c r="FA166" s="19"/>
      <c r="FB166" s="19"/>
      <c r="FC166" s="19"/>
      <c r="FD166" s="19"/>
      <c r="FE166" s="19"/>
      <c r="FF166" s="19"/>
      <c r="FG166" s="19"/>
      <c r="FH166" s="19"/>
      <c r="FI166" s="19"/>
      <c r="FJ166" s="19"/>
      <c r="FK166" s="19"/>
      <c r="FL166" s="19"/>
      <c r="FM166" s="19"/>
      <c r="FN166" s="19"/>
      <c r="FO166" s="19"/>
      <c r="FP166" s="19"/>
      <c r="FQ166" s="19"/>
      <c r="FR166" s="19"/>
      <c r="FS166" s="19"/>
      <c r="FT166" s="19"/>
      <c r="FU166" s="19"/>
      <c r="FV166" s="19"/>
      <c r="FW166" s="19"/>
      <c r="FX166" s="19"/>
      <c r="FY166" s="19"/>
      <c r="FZ166" s="19"/>
      <c r="GA166" s="19"/>
      <c r="GB166" s="19"/>
      <c r="GC166" s="19"/>
      <c r="GD166" s="19"/>
      <c r="GE166" s="19"/>
      <c r="GF166" s="19"/>
      <c r="GG166" s="19"/>
      <c r="GH166" s="19"/>
      <c r="GI166" s="19"/>
      <c r="GJ166" s="19"/>
      <c r="GK166" s="19"/>
      <c r="GL166" s="19"/>
      <c r="GM166" s="19"/>
      <c r="GN166" s="19"/>
      <c r="GO166" s="19"/>
      <c r="GP166" s="19"/>
      <c r="GQ166" s="19"/>
      <c r="GR166" s="19"/>
      <c r="GS166" s="19"/>
      <c r="GT166" s="19"/>
      <c r="GU166" s="19"/>
      <c r="GV166" s="19"/>
      <c r="GW166" s="19"/>
      <c r="GX166" s="19"/>
      <c r="GY166" s="19"/>
      <c r="GZ166" s="19"/>
      <c r="HA166" s="19"/>
      <c r="HB166" s="19"/>
      <c r="HC166" s="19"/>
      <c r="HD166" s="19"/>
      <c r="HE166" s="19"/>
      <c r="HF166" s="19"/>
      <c r="HG166" s="19"/>
      <c r="HH166" s="19"/>
      <c r="HI166" s="19"/>
      <c r="HJ166" s="19"/>
      <c r="HK166" s="19"/>
      <c r="HL166" s="19"/>
      <c r="HM166" s="19"/>
      <c r="HN166" s="19"/>
      <c r="HO166" s="19"/>
      <c r="HP166" s="19"/>
      <c r="HQ166" s="19"/>
      <c r="HR166" s="19"/>
      <c r="HS166" s="19"/>
      <c r="HT166" s="19"/>
      <c r="HU166" s="19"/>
      <c r="HV166" s="19"/>
      <c r="HW166" s="19"/>
      <c r="HX166" s="19"/>
      <c r="HY166" s="19"/>
      <c r="HZ166" s="19"/>
      <c r="IA166" s="19"/>
      <c r="IB166" s="19"/>
      <c r="IC166" s="19"/>
      <c r="ID166" s="19"/>
      <c r="IE166" s="19"/>
      <c r="IF166" s="19"/>
    </row>
    <row r="167" spans="1:246" ht="60" x14ac:dyDescent="0.3">
      <c r="A167" s="22"/>
      <c r="B167" s="43" t="s">
        <v>161</v>
      </c>
      <c r="C167" s="24"/>
      <c r="D167" s="18"/>
      <c r="E167" s="18"/>
      <c r="F167" s="18"/>
      <c r="G167" s="19"/>
      <c r="H167" s="19"/>
      <c r="I167" s="19"/>
      <c r="J167" s="19"/>
      <c r="K167" s="19"/>
      <c r="L167" s="19"/>
      <c r="M167" s="19"/>
      <c r="N167" s="19"/>
      <c r="O167" s="19"/>
      <c r="P167" s="19"/>
      <c r="Q167" s="19"/>
      <c r="R167" s="19"/>
      <c r="S167" s="19"/>
      <c r="T167" s="19"/>
      <c r="U167" s="19"/>
      <c r="V167" s="19"/>
      <c r="W167" s="19"/>
      <c r="X167" s="19"/>
      <c r="Y167" s="19"/>
      <c r="Z167" s="19"/>
      <c r="AA167" s="19"/>
      <c r="AB167" s="19"/>
      <c r="AC167" s="19"/>
      <c r="AD167" s="19"/>
      <c r="AE167" s="19"/>
      <c r="AF167" s="19"/>
      <c r="AG167" s="19"/>
      <c r="AH167" s="19"/>
      <c r="AI167" s="19"/>
      <c r="AJ167" s="19"/>
      <c r="AK167" s="19"/>
      <c r="AL167" s="19"/>
      <c r="AM167" s="19"/>
      <c r="AN167" s="19"/>
      <c r="AO167" s="19"/>
      <c r="AP167" s="19"/>
      <c r="AQ167" s="19"/>
      <c r="AR167" s="19"/>
      <c r="AS167" s="19"/>
      <c r="AT167" s="19"/>
      <c r="AU167" s="19"/>
      <c r="AV167" s="19"/>
      <c r="AW167" s="19"/>
      <c r="AX167" s="19"/>
      <c r="AY167" s="19"/>
      <c r="AZ167" s="19"/>
      <c r="BA167" s="19"/>
      <c r="BB167" s="19"/>
      <c r="BC167" s="19"/>
      <c r="BD167" s="19"/>
      <c r="BE167" s="19"/>
      <c r="BF167" s="19"/>
      <c r="BG167" s="19"/>
      <c r="BH167" s="19"/>
      <c r="BI167" s="19"/>
      <c r="BJ167" s="19"/>
      <c r="BK167" s="19"/>
      <c r="BL167" s="19"/>
      <c r="BM167" s="19"/>
      <c r="BN167" s="19"/>
      <c r="BO167" s="19"/>
      <c r="BP167" s="19"/>
      <c r="BQ167" s="19"/>
      <c r="BR167" s="19"/>
      <c r="BS167" s="19"/>
      <c r="BT167" s="19"/>
      <c r="BU167" s="19"/>
      <c r="BV167" s="19"/>
      <c r="BW167" s="19"/>
      <c r="BX167" s="19"/>
      <c r="BY167" s="19"/>
      <c r="BZ167" s="19"/>
      <c r="CA167" s="19"/>
      <c r="CB167" s="19"/>
      <c r="CC167" s="19"/>
      <c r="CD167" s="19"/>
      <c r="CE167" s="19"/>
      <c r="CF167" s="19"/>
      <c r="CG167" s="19"/>
      <c r="CH167" s="19"/>
      <c r="CI167" s="19"/>
      <c r="CJ167" s="19"/>
      <c r="CK167" s="19"/>
      <c r="CL167" s="19"/>
      <c r="CM167" s="19"/>
      <c r="CN167" s="19"/>
      <c r="CO167" s="19"/>
      <c r="CP167" s="19"/>
      <c r="CQ167" s="19"/>
      <c r="CR167" s="19"/>
      <c r="CS167" s="19"/>
      <c r="CT167" s="19"/>
      <c r="CU167" s="19"/>
      <c r="CV167" s="19"/>
      <c r="CW167" s="19"/>
      <c r="CX167" s="19"/>
      <c r="CY167" s="19"/>
      <c r="CZ167" s="19"/>
      <c r="DA167" s="19"/>
      <c r="DB167" s="19"/>
      <c r="DC167" s="19"/>
      <c r="DD167" s="19"/>
      <c r="DE167" s="19"/>
      <c r="DF167" s="19"/>
      <c r="DG167" s="19"/>
      <c r="DH167" s="19"/>
      <c r="DI167" s="19"/>
      <c r="DJ167" s="19"/>
      <c r="DK167" s="19"/>
      <c r="DL167" s="19"/>
      <c r="DM167" s="19"/>
      <c r="DN167" s="19"/>
      <c r="DO167" s="19"/>
      <c r="DP167" s="19"/>
      <c r="DQ167" s="19"/>
      <c r="DR167" s="19"/>
      <c r="DS167" s="19"/>
      <c r="DT167" s="19"/>
      <c r="DU167" s="19"/>
      <c r="DV167" s="19"/>
      <c r="DW167" s="19"/>
      <c r="DX167" s="19"/>
      <c r="DY167" s="19"/>
      <c r="DZ167" s="19"/>
      <c r="EA167" s="19"/>
      <c r="EB167" s="19"/>
      <c r="EC167" s="19"/>
      <c r="ED167" s="19"/>
      <c r="EE167" s="19"/>
      <c r="EF167" s="19"/>
      <c r="EG167" s="19"/>
      <c r="EH167" s="19"/>
      <c r="EI167" s="19"/>
      <c r="EJ167" s="19"/>
      <c r="EK167" s="19"/>
      <c r="EL167" s="19"/>
      <c r="EM167" s="19"/>
      <c r="EN167" s="19"/>
      <c r="EO167" s="19"/>
      <c r="EP167" s="19"/>
      <c r="EQ167" s="19"/>
      <c r="ER167" s="19"/>
      <c r="ES167" s="19"/>
      <c r="ET167" s="19"/>
      <c r="EU167" s="19"/>
      <c r="EV167" s="19"/>
      <c r="EW167" s="19"/>
      <c r="EX167" s="19"/>
      <c r="EY167" s="19"/>
      <c r="EZ167" s="19"/>
      <c r="FA167" s="19"/>
      <c r="FB167" s="19"/>
      <c r="FC167" s="19"/>
      <c r="FD167" s="19"/>
      <c r="FE167" s="19"/>
      <c r="FF167" s="19"/>
      <c r="FG167" s="19"/>
      <c r="FH167" s="19"/>
      <c r="FI167" s="19"/>
      <c r="FJ167" s="19"/>
      <c r="FK167" s="19"/>
      <c r="FL167" s="19"/>
      <c r="FM167" s="19"/>
      <c r="FN167" s="19"/>
      <c r="FO167" s="19"/>
      <c r="FP167" s="19"/>
      <c r="FQ167" s="19"/>
      <c r="FR167" s="19"/>
      <c r="FS167" s="19"/>
      <c r="FT167" s="19"/>
      <c r="FU167" s="19"/>
      <c r="FV167" s="19"/>
      <c r="FW167" s="19"/>
      <c r="FX167" s="19"/>
      <c r="FY167" s="19"/>
      <c r="FZ167" s="19"/>
      <c r="GA167" s="19"/>
      <c r="GB167" s="19"/>
      <c r="GC167" s="19"/>
      <c r="GD167" s="19"/>
      <c r="GE167" s="19"/>
      <c r="GF167" s="19"/>
      <c r="GG167" s="19"/>
      <c r="GH167" s="19"/>
      <c r="GI167" s="19"/>
      <c r="GJ167" s="19"/>
      <c r="GK167" s="19"/>
      <c r="GL167" s="19"/>
      <c r="GM167" s="19"/>
      <c r="GN167" s="19"/>
      <c r="GO167" s="19"/>
      <c r="GP167" s="19"/>
      <c r="GQ167" s="19"/>
      <c r="GR167" s="19"/>
      <c r="GS167" s="19"/>
      <c r="GT167" s="19"/>
      <c r="GU167" s="19"/>
      <c r="GV167" s="19"/>
      <c r="GW167" s="19"/>
      <c r="GX167" s="19"/>
      <c r="GY167" s="19"/>
      <c r="GZ167" s="19"/>
      <c r="HA167" s="19"/>
      <c r="HB167" s="19"/>
      <c r="HC167" s="19"/>
      <c r="HD167" s="19"/>
      <c r="HE167" s="19"/>
      <c r="HF167" s="19"/>
      <c r="HG167" s="19"/>
      <c r="HH167" s="19"/>
      <c r="HI167" s="19"/>
      <c r="HJ167" s="19"/>
      <c r="HK167" s="19"/>
      <c r="HL167" s="19"/>
      <c r="HM167" s="19"/>
      <c r="HN167" s="19"/>
      <c r="HO167" s="19"/>
      <c r="HP167" s="19"/>
      <c r="HQ167" s="19"/>
      <c r="HR167" s="19"/>
      <c r="HS167" s="19"/>
      <c r="HT167" s="19"/>
      <c r="HU167" s="19"/>
      <c r="HV167" s="19"/>
      <c r="HW167" s="19"/>
      <c r="HX167" s="19"/>
      <c r="HY167" s="19"/>
      <c r="HZ167" s="19"/>
      <c r="IA167" s="19"/>
      <c r="IB167" s="19"/>
      <c r="IC167" s="19"/>
      <c r="ID167" s="19"/>
      <c r="IE167" s="19"/>
      <c r="IF167" s="19"/>
    </row>
    <row r="168" spans="1:246" ht="30.2" customHeight="1" x14ac:dyDescent="0.3">
      <c r="A168" s="22"/>
      <c r="B168" s="43" t="s">
        <v>198</v>
      </c>
      <c r="C168" s="24"/>
      <c r="D168" s="18"/>
      <c r="E168" s="18"/>
      <c r="F168" s="18"/>
      <c r="G168" s="19"/>
      <c r="H168" s="19"/>
      <c r="I168" s="19"/>
      <c r="J168" s="19"/>
      <c r="K168" s="19"/>
      <c r="L168" s="19"/>
      <c r="M168" s="19"/>
      <c r="N168" s="19"/>
      <c r="O168" s="19"/>
      <c r="P168" s="19"/>
      <c r="Q168" s="19"/>
      <c r="R168" s="19"/>
      <c r="S168" s="19"/>
      <c r="T168" s="19"/>
      <c r="U168" s="19"/>
      <c r="V168" s="19"/>
      <c r="W168" s="19"/>
      <c r="X168" s="19"/>
      <c r="Y168" s="19"/>
      <c r="Z168" s="19"/>
      <c r="AA168" s="19"/>
      <c r="AB168" s="19"/>
      <c r="AC168" s="19"/>
      <c r="AD168" s="19"/>
      <c r="AE168" s="19"/>
      <c r="AF168" s="19"/>
      <c r="AG168" s="19"/>
      <c r="AH168" s="19"/>
      <c r="AI168" s="19"/>
      <c r="AJ168" s="19"/>
      <c r="AK168" s="19"/>
      <c r="AL168" s="19"/>
      <c r="AM168" s="19"/>
      <c r="AN168" s="19"/>
      <c r="AO168" s="19"/>
      <c r="AP168" s="19"/>
      <c r="AQ168" s="19"/>
      <c r="AR168" s="19"/>
      <c r="AS168" s="19"/>
      <c r="AT168" s="19"/>
      <c r="AU168" s="19"/>
      <c r="AV168" s="19"/>
      <c r="AW168" s="19"/>
      <c r="AX168" s="19"/>
      <c r="AY168" s="19"/>
      <c r="AZ168" s="19"/>
      <c r="BA168" s="19"/>
      <c r="BB168" s="19"/>
      <c r="BC168" s="19"/>
      <c r="BD168" s="19"/>
      <c r="BE168" s="19"/>
      <c r="BF168" s="19"/>
      <c r="BG168" s="19"/>
      <c r="BH168" s="19"/>
      <c r="BI168" s="19"/>
      <c r="BJ168" s="19"/>
      <c r="BK168" s="19"/>
      <c r="BL168" s="19"/>
      <c r="BM168" s="19"/>
      <c r="BN168" s="19"/>
      <c r="BO168" s="19"/>
      <c r="BP168" s="19"/>
      <c r="BQ168" s="19"/>
      <c r="BR168" s="19"/>
      <c r="BS168" s="19"/>
      <c r="BT168" s="19"/>
      <c r="BU168" s="19"/>
      <c r="BV168" s="19"/>
      <c r="BW168" s="19"/>
      <c r="BX168" s="19"/>
      <c r="BY168" s="19"/>
      <c r="BZ168" s="19"/>
      <c r="CA168" s="19"/>
      <c r="CB168" s="19"/>
      <c r="CC168" s="19"/>
      <c r="CD168" s="19"/>
      <c r="CE168" s="19"/>
      <c r="CF168" s="19"/>
      <c r="CG168" s="19"/>
      <c r="CH168" s="19"/>
      <c r="CI168" s="19"/>
      <c r="CJ168" s="19"/>
      <c r="CK168" s="19"/>
      <c r="CL168" s="19"/>
      <c r="CM168" s="19"/>
      <c r="CN168" s="19"/>
      <c r="CO168" s="19"/>
      <c r="CP168" s="19"/>
      <c r="CQ168" s="19"/>
      <c r="CR168" s="19"/>
      <c r="CS168" s="19"/>
      <c r="CT168" s="19"/>
      <c r="CU168" s="19"/>
      <c r="CV168" s="19"/>
      <c r="CW168" s="19"/>
      <c r="CX168" s="19"/>
      <c r="CY168" s="19"/>
      <c r="CZ168" s="19"/>
      <c r="DA168" s="19"/>
      <c r="DB168" s="19"/>
      <c r="DC168" s="19"/>
      <c r="DD168" s="19"/>
      <c r="DE168" s="19"/>
      <c r="DF168" s="19"/>
      <c r="DG168" s="19"/>
      <c r="DH168" s="19"/>
      <c r="DI168" s="19"/>
      <c r="DJ168" s="19"/>
      <c r="DK168" s="19"/>
      <c r="DL168" s="19"/>
      <c r="DM168" s="19"/>
      <c r="DN168" s="19"/>
      <c r="DO168" s="19"/>
      <c r="DP168" s="19"/>
      <c r="DQ168" s="19"/>
      <c r="DR168" s="19"/>
      <c r="DS168" s="19"/>
      <c r="DT168" s="19"/>
      <c r="DU168" s="19"/>
      <c r="DV168" s="19"/>
      <c r="DW168" s="19"/>
      <c r="DX168" s="19"/>
      <c r="DY168" s="19"/>
      <c r="DZ168" s="19"/>
      <c r="EA168" s="19"/>
      <c r="EB168" s="19"/>
      <c r="EC168" s="19"/>
      <c r="ED168" s="19"/>
      <c r="EE168" s="19"/>
      <c r="EF168" s="19"/>
      <c r="EG168" s="19"/>
      <c r="EH168" s="19"/>
      <c r="EI168" s="19"/>
      <c r="EJ168" s="19"/>
      <c r="EK168" s="19"/>
      <c r="EL168" s="19"/>
      <c r="EM168" s="19"/>
      <c r="EN168" s="19"/>
      <c r="EO168" s="19"/>
      <c r="EP168" s="19"/>
      <c r="EQ168" s="19"/>
      <c r="ER168" s="19"/>
      <c r="ES168" s="19"/>
      <c r="ET168" s="19"/>
      <c r="EU168" s="19"/>
      <c r="EV168" s="19"/>
      <c r="EW168" s="19"/>
      <c r="EX168" s="19"/>
      <c r="EY168" s="19"/>
      <c r="EZ168" s="19"/>
      <c r="FA168" s="19"/>
      <c r="FB168" s="19"/>
      <c r="FC168" s="19"/>
      <c r="FD168" s="19"/>
      <c r="FE168" s="19"/>
      <c r="FF168" s="19"/>
      <c r="FG168" s="19"/>
      <c r="FH168" s="19"/>
      <c r="FI168" s="19"/>
      <c r="FJ168" s="19"/>
      <c r="FK168" s="19"/>
      <c r="FL168" s="19"/>
      <c r="FM168" s="19"/>
      <c r="FN168" s="19"/>
      <c r="FO168" s="19"/>
      <c r="FP168" s="19"/>
      <c r="FQ168" s="19"/>
      <c r="FR168" s="19"/>
      <c r="FS168" s="19"/>
      <c r="FT168" s="19"/>
      <c r="FU168" s="19"/>
      <c r="FV168" s="19"/>
      <c r="FW168" s="19"/>
      <c r="FX168" s="19"/>
      <c r="FY168" s="19"/>
      <c r="FZ168" s="19"/>
      <c r="GA168" s="19"/>
      <c r="GB168" s="19"/>
      <c r="GC168" s="19"/>
      <c r="GD168" s="19"/>
      <c r="GE168" s="19"/>
      <c r="GF168" s="19"/>
      <c r="GG168" s="19"/>
      <c r="GH168" s="19"/>
      <c r="GI168" s="19"/>
      <c r="GJ168" s="19"/>
      <c r="GK168" s="19"/>
      <c r="GL168" s="19"/>
      <c r="GM168" s="19"/>
      <c r="GN168" s="19"/>
      <c r="GO168" s="19"/>
      <c r="GP168" s="19"/>
      <c r="GQ168" s="19"/>
      <c r="GR168" s="19"/>
      <c r="GS168" s="19"/>
      <c r="GT168" s="19"/>
      <c r="GU168" s="19"/>
      <c r="GV168" s="19"/>
      <c r="GW168" s="19"/>
      <c r="GX168" s="19"/>
      <c r="GY168" s="19"/>
      <c r="GZ168" s="19"/>
      <c r="HA168" s="19"/>
      <c r="HB168" s="19"/>
      <c r="HC168" s="19"/>
      <c r="HD168" s="19"/>
      <c r="HE168" s="19"/>
      <c r="HF168" s="19"/>
      <c r="HG168" s="19"/>
      <c r="HH168" s="19"/>
      <c r="HI168" s="19"/>
      <c r="HJ168" s="19"/>
      <c r="HK168" s="19"/>
      <c r="HL168" s="19"/>
      <c r="HM168" s="19"/>
      <c r="HN168" s="19"/>
      <c r="HO168" s="19"/>
      <c r="HP168" s="19"/>
      <c r="HQ168" s="19"/>
      <c r="HR168" s="19"/>
      <c r="HS168" s="19"/>
      <c r="HT168" s="19"/>
      <c r="HU168" s="19"/>
      <c r="HV168" s="19"/>
      <c r="HW168" s="19"/>
      <c r="HX168" s="19"/>
      <c r="HY168" s="19"/>
      <c r="HZ168" s="19"/>
      <c r="IA168" s="19"/>
      <c r="IB168" s="19"/>
      <c r="IC168" s="19"/>
      <c r="ID168" s="19"/>
      <c r="IE168" s="19"/>
      <c r="IF168" s="19"/>
    </row>
    <row r="169" spans="1:246" ht="16.5" customHeight="1" x14ac:dyDescent="0.3">
      <c r="A169" s="22"/>
      <c r="B169" s="26" t="s">
        <v>152</v>
      </c>
      <c r="C169" s="24"/>
      <c r="D169" s="18"/>
      <c r="E169" s="18"/>
      <c r="F169" s="18"/>
      <c r="G169" s="19"/>
      <c r="H169" s="19"/>
      <c r="I169" s="19"/>
      <c r="J169" s="19"/>
      <c r="K169" s="19"/>
      <c r="L169" s="19"/>
      <c r="M169" s="19"/>
      <c r="N169" s="19"/>
      <c r="O169" s="19"/>
      <c r="P169" s="19"/>
      <c r="Q169" s="19"/>
      <c r="R169" s="19"/>
      <c r="S169" s="19"/>
      <c r="T169" s="19"/>
      <c r="U169" s="19"/>
      <c r="V169" s="19"/>
      <c r="W169" s="19"/>
      <c r="X169" s="19"/>
      <c r="Y169" s="19"/>
      <c r="Z169" s="19"/>
      <c r="AA169" s="19"/>
      <c r="AB169" s="19"/>
      <c r="AC169" s="19"/>
      <c r="AD169" s="19"/>
      <c r="AE169" s="19"/>
      <c r="AF169" s="19"/>
      <c r="AG169" s="19"/>
      <c r="AH169" s="19"/>
      <c r="AI169" s="19"/>
      <c r="AJ169" s="19"/>
      <c r="AK169" s="19"/>
      <c r="AL169" s="19"/>
      <c r="AM169" s="19"/>
      <c r="AN169" s="19"/>
      <c r="AO169" s="19"/>
      <c r="AP169" s="19"/>
      <c r="AQ169" s="19"/>
      <c r="AR169" s="19"/>
      <c r="AS169" s="19"/>
      <c r="AT169" s="19"/>
      <c r="AU169" s="19"/>
      <c r="AV169" s="19"/>
      <c r="AW169" s="19"/>
      <c r="AX169" s="19"/>
      <c r="AY169" s="19"/>
      <c r="AZ169" s="19"/>
      <c r="BA169" s="19"/>
      <c r="BB169" s="19"/>
      <c r="BC169" s="19"/>
      <c r="BD169" s="19"/>
      <c r="BE169" s="19"/>
      <c r="BF169" s="19"/>
      <c r="BG169" s="19"/>
      <c r="BH169" s="19"/>
      <c r="BI169" s="19"/>
      <c r="BJ169" s="19"/>
      <c r="BK169" s="19"/>
      <c r="BL169" s="19"/>
      <c r="BM169" s="19"/>
      <c r="BN169" s="19"/>
      <c r="BO169" s="19"/>
      <c r="BP169" s="19"/>
      <c r="BQ169" s="19"/>
      <c r="BR169" s="19"/>
      <c r="BS169" s="19"/>
      <c r="BT169" s="19"/>
      <c r="BU169" s="19"/>
      <c r="BV169" s="19"/>
      <c r="BW169" s="19"/>
      <c r="BX169" s="19"/>
      <c r="BY169" s="19"/>
      <c r="BZ169" s="19"/>
      <c r="CA169" s="19"/>
      <c r="CB169" s="19"/>
      <c r="CC169" s="19"/>
      <c r="CD169" s="19"/>
      <c r="CE169" s="19"/>
      <c r="CF169" s="19"/>
      <c r="CG169" s="19"/>
      <c r="CH169" s="19"/>
      <c r="CI169" s="19"/>
      <c r="CJ169" s="19"/>
      <c r="CK169" s="19"/>
      <c r="CL169" s="19"/>
      <c r="CM169" s="19"/>
      <c r="CN169" s="19"/>
      <c r="CO169" s="19"/>
      <c r="CP169" s="19"/>
      <c r="CQ169" s="19"/>
      <c r="CR169" s="19"/>
      <c r="CS169" s="19"/>
      <c r="CT169" s="19"/>
      <c r="CU169" s="19"/>
      <c r="CV169" s="19"/>
      <c r="CW169" s="19"/>
      <c r="CX169" s="19"/>
      <c r="CY169" s="19"/>
      <c r="CZ169" s="19"/>
      <c r="DA169" s="19"/>
      <c r="DB169" s="19"/>
      <c r="DC169" s="19"/>
      <c r="DD169" s="19"/>
      <c r="DE169" s="19"/>
      <c r="DF169" s="19"/>
      <c r="DG169" s="19"/>
      <c r="DH169" s="19"/>
      <c r="DI169" s="19"/>
      <c r="DJ169" s="19"/>
      <c r="DK169" s="19"/>
      <c r="DL169" s="19"/>
      <c r="DM169" s="19"/>
      <c r="DN169" s="19"/>
      <c r="DO169" s="19"/>
      <c r="DP169" s="19"/>
      <c r="DQ169" s="19"/>
      <c r="DR169" s="19"/>
      <c r="DS169" s="19"/>
      <c r="DT169" s="19"/>
      <c r="DU169" s="19"/>
      <c r="DV169" s="19"/>
      <c r="DW169" s="19"/>
      <c r="DX169" s="19"/>
      <c r="DY169" s="19"/>
      <c r="DZ169" s="19"/>
      <c r="EA169" s="19"/>
      <c r="EB169" s="19"/>
      <c r="EC169" s="19"/>
      <c r="ED169" s="19"/>
      <c r="EE169" s="19"/>
      <c r="EF169" s="19"/>
      <c r="EG169" s="19"/>
      <c r="EH169" s="19"/>
      <c r="EI169" s="19"/>
      <c r="EJ169" s="19"/>
      <c r="EK169" s="19"/>
      <c r="EL169" s="19"/>
      <c r="EM169" s="19"/>
      <c r="EN169" s="19"/>
      <c r="EO169" s="19"/>
      <c r="EP169" s="19"/>
      <c r="EQ169" s="19"/>
      <c r="ER169" s="19"/>
      <c r="ES169" s="19"/>
      <c r="ET169" s="19"/>
      <c r="EU169" s="19"/>
      <c r="EV169" s="19"/>
      <c r="EW169" s="19"/>
      <c r="EX169" s="19"/>
      <c r="EY169" s="19"/>
      <c r="EZ169" s="19"/>
      <c r="FA169" s="19"/>
      <c r="FB169" s="19"/>
      <c r="FC169" s="19"/>
      <c r="FD169" s="19"/>
      <c r="FE169" s="19"/>
      <c r="FF169" s="19"/>
      <c r="FG169" s="19"/>
      <c r="FH169" s="19"/>
      <c r="FI169" s="19"/>
      <c r="FJ169" s="19"/>
      <c r="FK169" s="19"/>
      <c r="FL169" s="19"/>
      <c r="FM169" s="19"/>
      <c r="FN169" s="19"/>
      <c r="FO169" s="19"/>
      <c r="FP169" s="19"/>
      <c r="FQ169" s="19"/>
      <c r="FR169" s="19"/>
      <c r="FS169" s="19"/>
      <c r="FT169" s="19"/>
      <c r="FU169" s="19"/>
      <c r="FV169" s="19"/>
      <c r="FW169" s="19"/>
      <c r="FX169" s="19"/>
      <c r="FY169" s="19"/>
      <c r="FZ169" s="19"/>
      <c r="GA169" s="19"/>
      <c r="GB169" s="19"/>
      <c r="GC169" s="19"/>
      <c r="GD169" s="19"/>
      <c r="GE169" s="19"/>
      <c r="GF169" s="19"/>
      <c r="GG169" s="19"/>
      <c r="GH169" s="19"/>
      <c r="GI169" s="19"/>
      <c r="GJ169" s="19"/>
      <c r="GK169" s="19"/>
      <c r="GL169" s="19"/>
      <c r="GM169" s="19"/>
      <c r="GN169" s="19"/>
      <c r="GO169" s="19"/>
      <c r="GP169" s="19"/>
      <c r="GQ169" s="19"/>
      <c r="GR169" s="19"/>
      <c r="GS169" s="19"/>
      <c r="GT169" s="19"/>
      <c r="GU169" s="19"/>
      <c r="GV169" s="19"/>
      <c r="GW169" s="19"/>
      <c r="GX169" s="19"/>
      <c r="GY169" s="19"/>
      <c r="GZ169" s="19"/>
      <c r="HA169" s="19"/>
      <c r="HB169" s="19"/>
      <c r="HC169" s="19"/>
      <c r="HD169" s="19"/>
      <c r="HE169" s="19"/>
      <c r="HF169" s="19"/>
      <c r="HG169" s="19"/>
      <c r="HH169" s="19"/>
      <c r="HI169" s="19"/>
      <c r="HJ169" s="19"/>
      <c r="HK169" s="19"/>
      <c r="HL169" s="19"/>
      <c r="HM169" s="19"/>
      <c r="HN169" s="19"/>
      <c r="HO169" s="19"/>
      <c r="HP169" s="19"/>
      <c r="HQ169" s="19"/>
      <c r="HR169" s="19"/>
      <c r="HS169" s="19"/>
      <c r="HT169" s="19"/>
      <c r="HU169" s="19"/>
      <c r="HV169" s="19"/>
      <c r="HW169" s="19"/>
      <c r="HX169" s="19"/>
      <c r="HY169" s="19"/>
      <c r="HZ169" s="19"/>
      <c r="IA169" s="19"/>
      <c r="IB169" s="19"/>
      <c r="IC169" s="19"/>
      <c r="ID169" s="19"/>
      <c r="IE169" s="19"/>
      <c r="IF169" s="19"/>
    </row>
    <row r="170" spans="1:246" x14ac:dyDescent="0.3">
      <c r="A170" s="16" t="s">
        <v>199</v>
      </c>
      <c r="B170" s="26" t="s">
        <v>200</v>
      </c>
      <c r="C170" s="18">
        <f t="shared" ref="C170:E170" si="57">C171+C172</f>
        <v>0</v>
      </c>
      <c r="D170" s="18">
        <f t="shared" si="57"/>
        <v>0</v>
      </c>
      <c r="E170" s="18">
        <f t="shared" si="57"/>
        <v>0</v>
      </c>
      <c r="F170" s="18"/>
      <c r="G170" s="19"/>
      <c r="H170" s="19"/>
      <c r="I170" s="19"/>
      <c r="J170" s="19"/>
      <c r="K170" s="19"/>
      <c r="L170" s="19"/>
      <c r="M170" s="19"/>
      <c r="N170" s="19"/>
      <c r="O170" s="19"/>
      <c r="P170" s="19"/>
      <c r="Q170" s="19"/>
      <c r="R170" s="19"/>
      <c r="S170" s="19"/>
      <c r="T170" s="19"/>
      <c r="U170" s="19"/>
      <c r="V170" s="19"/>
      <c r="W170" s="19"/>
      <c r="X170" s="19"/>
      <c r="Y170" s="19"/>
      <c r="Z170" s="19"/>
      <c r="AA170" s="19"/>
      <c r="AB170" s="19"/>
      <c r="AC170" s="19"/>
      <c r="AD170" s="19"/>
      <c r="AE170" s="19"/>
      <c r="AF170" s="19"/>
      <c r="AG170" s="19"/>
      <c r="AH170" s="19"/>
      <c r="AI170" s="19"/>
      <c r="AJ170" s="19"/>
      <c r="AK170" s="19"/>
      <c r="AL170" s="19"/>
      <c r="AM170" s="19"/>
      <c r="AN170" s="19"/>
      <c r="AO170" s="19"/>
      <c r="AP170" s="19"/>
      <c r="AQ170" s="19"/>
      <c r="AR170" s="19"/>
      <c r="AS170" s="19"/>
      <c r="AT170" s="19"/>
      <c r="AU170" s="19"/>
      <c r="AV170" s="19"/>
      <c r="AW170" s="19"/>
      <c r="AX170" s="19"/>
      <c r="AY170" s="19"/>
      <c r="AZ170" s="19"/>
      <c r="BA170" s="19"/>
      <c r="BB170" s="19"/>
      <c r="BC170" s="19"/>
      <c r="BD170" s="19"/>
      <c r="BE170" s="19"/>
      <c r="BF170" s="19"/>
      <c r="BG170" s="19"/>
      <c r="BH170" s="19"/>
      <c r="BI170" s="19"/>
      <c r="BJ170" s="19"/>
      <c r="BK170" s="19"/>
      <c r="BL170" s="19"/>
      <c r="BM170" s="19"/>
      <c r="BN170" s="19"/>
      <c r="BO170" s="19"/>
      <c r="BP170" s="19"/>
      <c r="BQ170" s="19"/>
      <c r="BR170" s="19"/>
      <c r="BS170" s="19"/>
      <c r="BT170" s="19"/>
      <c r="BU170" s="19"/>
      <c r="BV170" s="19"/>
      <c r="BW170" s="19"/>
      <c r="BX170" s="19"/>
      <c r="BY170" s="19"/>
      <c r="BZ170" s="19"/>
      <c r="CA170" s="19"/>
      <c r="CB170" s="19"/>
      <c r="CC170" s="19"/>
      <c r="CD170" s="19"/>
      <c r="CE170" s="19"/>
      <c r="CF170" s="19"/>
      <c r="CG170" s="19"/>
      <c r="CH170" s="19"/>
      <c r="CI170" s="19"/>
      <c r="CJ170" s="19"/>
      <c r="CK170" s="19"/>
      <c r="CL170" s="19"/>
      <c r="CM170" s="19"/>
      <c r="CN170" s="19"/>
      <c r="CO170" s="19"/>
      <c r="CP170" s="19"/>
      <c r="CQ170" s="19"/>
      <c r="CR170" s="19"/>
      <c r="CS170" s="19"/>
      <c r="CT170" s="19"/>
      <c r="CU170" s="19"/>
      <c r="CV170" s="19"/>
      <c r="CW170" s="19"/>
      <c r="CX170" s="19"/>
      <c r="CY170" s="19"/>
      <c r="CZ170" s="19"/>
      <c r="DA170" s="19"/>
      <c r="DB170" s="19"/>
      <c r="DC170" s="19"/>
      <c r="DD170" s="19"/>
      <c r="DE170" s="19"/>
      <c r="DF170" s="19"/>
      <c r="DG170" s="19"/>
      <c r="DH170" s="19"/>
      <c r="DI170" s="19"/>
      <c r="DJ170" s="19"/>
      <c r="DK170" s="19"/>
      <c r="DL170" s="19"/>
      <c r="DM170" s="19"/>
      <c r="DN170" s="19"/>
      <c r="DO170" s="19"/>
      <c r="DP170" s="19"/>
      <c r="DQ170" s="19"/>
      <c r="DR170" s="19"/>
      <c r="DS170" s="19"/>
      <c r="DT170" s="19"/>
      <c r="DU170" s="19"/>
      <c r="DV170" s="19"/>
      <c r="DW170" s="19"/>
      <c r="DX170" s="19"/>
      <c r="DY170" s="19"/>
      <c r="DZ170" s="19"/>
      <c r="EA170" s="19"/>
      <c r="EB170" s="19"/>
      <c r="EC170" s="19"/>
      <c r="ED170" s="19"/>
      <c r="EE170" s="19"/>
      <c r="EF170" s="19"/>
      <c r="EG170" s="19"/>
      <c r="EH170" s="19"/>
      <c r="EI170" s="19"/>
      <c r="EJ170" s="19"/>
      <c r="EK170" s="19"/>
      <c r="EL170" s="19"/>
      <c r="EM170" s="19"/>
      <c r="EN170" s="19"/>
      <c r="EO170" s="19"/>
      <c r="EP170" s="19"/>
      <c r="EQ170" s="19"/>
      <c r="ER170" s="19"/>
      <c r="ES170" s="19"/>
      <c r="ET170" s="19"/>
      <c r="EU170" s="19"/>
      <c r="EV170" s="19"/>
      <c r="EW170" s="19"/>
      <c r="EX170" s="19"/>
      <c r="EY170" s="19"/>
      <c r="EZ170" s="19"/>
      <c r="FA170" s="19"/>
      <c r="FB170" s="19"/>
      <c r="FC170" s="19"/>
      <c r="FD170" s="19"/>
      <c r="FE170" s="19"/>
      <c r="FF170" s="19"/>
      <c r="FG170" s="19"/>
      <c r="FH170" s="19"/>
      <c r="FI170" s="19"/>
      <c r="FJ170" s="19"/>
      <c r="FK170" s="19"/>
      <c r="FL170" s="19"/>
      <c r="FM170" s="19"/>
      <c r="FN170" s="19"/>
      <c r="FO170" s="19"/>
      <c r="FP170" s="19"/>
      <c r="FQ170" s="19"/>
      <c r="FR170" s="19"/>
      <c r="FS170" s="19"/>
      <c r="FT170" s="19"/>
      <c r="FU170" s="19"/>
      <c r="FV170" s="19"/>
      <c r="FW170" s="19"/>
      <c r="FX170" s="19"/>
      <c r="FY170" s="19"/>
      <c r="FZ170" s="19"/>
      <c r="GA170" s="19"/>
      <c r="GB170" s="19"/>
      <c r="GC170" s="19"/>
      <c r="GD170" s="19"/>
      <c r="GE170" s="19"/>
      <c r="GF170" s="19"/>
      <c r="GG170" s="19"/>
      <c r="GH170" s="19"/>
      <c r="GI170" s="19"/>
      <c r="GJ170" s="19"/>
      <c r="GK170" s="19"/>
      <c r="GL170" s="19"/>
      <c r="GM170" s="19"/>
      <c r="GN170" s="19"/>
      <c r="GO170" s="19"/>
      <c r="GP170" s="19"/>
      <c r="GQ170" s="19"/>
      <c r="GR170" s="19"/>
      <c r="GS170" s="19"/>
      <c r="GT170" s="19"/>
      <c r="GU170" s="19"/>
      <c r="GV170" s="19"/>
      <c r="GW170" s="19"/>
      <c r="GX170" s="19"/>
      <c r="GY170" s="19"/>
      <c r="GZ170" s="19"/>
      <c r="HA170" s="19"/>
      <c r="HB170" s="19"/>
      <c r="HC170" s="19"/>
      <c r="HD170" s="19"/>
      <c r="HE170" s="19"/>
      <c r="HF170" s="19"/>
      <c r="HG170" s="19"/>
      <c r="HH170" s="19"/>
      <c r="HI170" s="19"/>
      <c r="HJ170" s="19"/>
      <c r="HK170" s="19"/>
      <c r="HL170" s="19"/>
      <c r="HM170" s="19"/>
      <c r="HN170" s="19"/>
      <c r="HO170" s="19"/>
      <c r="HP170" s="19"/>
      <c r="HQ170" s="19"/>
      <c r="HR170" s="19"/>
      <c r="HS170" s="19"/>
      <c r="HT170" s="19"/>
      <c r="HU170" s="19"/>
      <c r="HV170" s="19"/>
      <c r="HW170" s="19"/>
      <c r="HX170" s="19"/>
      <c r="HY170" s="19"/>
      <c r="HZ170" s="19"/>
      <c r="IA170" s="19"/>
      <c r="IB170" s="19"/>
      <c r="IC170" s="19"/>
      <c r="ID170" s="19"/>
      <c r="IE170" s="19"/>
      <c r="IF170" s="19"/>
    </row>
    <row r="171" spans="1:246" ht="16.5" customHeight="1" x14ac:dyDescent="0.3">
      <c r="A171" s="16"/>
      <c r="B171" s="26" t="s">
        <v>159</v>
      </c>
      <c r="C171" s="18"/>
      <c r="D171" s="18"/>
      <c r="E171" s="18"/>
      <c r="F171" s="18"/>
      <c r="G171" s="19"/>
      <c r="H171" s="19"/>
      <c r="I171" s="19"/>
      <c r="J171" s="19"/>
      <c r="K171" s="19"/>
      <c r="L171" s="19"/>
      <c r="M171" s="19"/>
      <c r="N171" s="19"/>
      <c r="O171" s="19"/>
      <c r="P171" s="19"/>
      <c r="Q171" s="19"/>
      <c r="R171" s="19"/>
      <c r="S171" s="19"/>
      <c r="T171" s="19"/>
      <c r="U171" s="19"/>
      <c r="V171" s="19"/>
      <c r="W171" s="19"/>
      <c r="X171" s="19"/>
      <c r="Y171" s="19"/>
      <c r="Z171" s="19"/>
      <c r="AA171" s="19"/>
      <c r="AB171" s="19"/>
      <c r="AC171" s="19"/>
      <c r="AD171" s="19"/>
      <c r="AE171" s="19"/>
      <c r="AF171" s="19"/>
      <c r="AG171" s="19"/>
      <c r="AH171" s="19"/>
      <c r="AI171" s="19"/>
      <c r="AJ171" s="19"/>
      <c r="AK171" s="19"/>
      <c r="AL171" s="19"/>
      <c r="AM171" s="19"/>
      <c r="AN171" s="19"/>
      <c r="AO171" s="19"/>
      <c r="AP171" s="19"/>
      <c r="AQ171" s="19"/>
      <c r="AR171" s="19"/>
      <c r="AS171" s="19"/>
      <c r="AT171" s="19"/>
      <c r="AU171" s="19"/>
      <c r="AV171" s="19"/>
      <c r="AW171" s="19"/>
      <c r="AX171" s="19"/>
      <c r="AY171" s="19"/>
      <c r="AZ171" s="19"/>
      <c r="BA171" s="19"/>
      <c r="BB171" s="19"/>
      <c r="BC171" s="19"/>
      <c r="BD171" s="19"/>
      <c r="BE171" s="19"/>
      <c r="BF171" s="19"/>
      <c r="BG171" s="19"/>
      <c r="BH171" s="19"/>
      <c r="BI171" s="19"/>
      <c r="BJ171" s="19"/>
      <c r="BK171" s="19"/>
      <c r="BL171" s="19"/>
      <c r="BM171" s="19"/>
      <c r="BN171" s="19"/>
      <c r="BO171" s="19"/>
      <c r="BP171" s="19"/>
      <c r="BQ171" s="19"/>
      <c r="BR171" s="19"/>
      <c r="BS171" s="19"/>
      <c r="BT171" s="19"/>
      <c r="BU171" s="19"/>
      <c r="BV171" s="19"/>
      <c r="BW171" s="19"/>
      <c r="BX171" s="19"/>
      <c r="BY171" s="19"/>
      <c r="BZ171" s="19"/>
      <c r="CA171" s="19"/>
      <c r="CB171" s="19"/>
      <c r="CC171" s="19"/>
      <c r="CD171" s="19"/>
      <c r="CE171" s="19"/>
      <c r="CF171" s="19"/>
      <c r="CG171" s="19"/>
      <c r="CH171" s="19"/>
      <c r="CI171" s="19"/>
      <c r="CJ171" s="19"/>
      <c r="CK171" s="19"/>
      <c r="CL171" s="19"/>
      <c r="CM171" s="19"/>
      <c r="CN171" s="19"/>
      <c r="CO171" s="19"/>
      <c r="CP171" s="19"/>
      <c r="CQ171" s="19"/>
      <c r="CR171" s="19"/>
      <c r="CS171" s="19"/>
      <c r="CT171" s="19"/>
      <c r="CU171" s="19"/>
      <c r="CV171" s="19"/>
      <c r="CW171" s="19"/>
      <c r="CX171" s="19"/>
      <c r="CY171" s="19"/>
      <c r="CZ171" s="19"/>
      <c r="DA171" s="19"/>
      <c r="DB171" s="19"/>
      <c r="DC171" s="19"/>
      <c r="DD171" s="19"/>
      <c r="DE171" s="19"/>
      <c r="DF171" s="19"/>
      <c r="DG171" s="19"/>
      <c r="DH171" s="19"/>
      <c r="DI171" s="19"/>
      <c r="DJ171" s="19"/>
      <c r="DK171" s="19"/>
      <c r="DL171" s="19"/>
      <c r="DM171" s="19"/>
      <c r="DN171" s="19"/>
      <c r="DO171" s="19"/>
      <c r="DP171" s="19"/>
      <c r="DQ171" s="19"/>
      <c r="DR171" s="19"/>
      <c r="DS171" s="19"/>
      <c r="DT171" s="19"/>
      <c r="DU171" s="19"/>
      <c r="DV171" s="19"/>
      <c r="DW171" s="19"/>
      <c r="DX171" s="19"/>
      <c r="DY171" s="19"/>
      <c r="DZ171" s="19"/>
      <c r="EA171" s="19"/>
      <c r="EB171" s="19"/>
      <c r="EC171" s="19"/>
      <c r="ED171" s="19"/>
      <c r="EE171" s="19"/>
      <c r="EF171" s="19"/>
      <c r="EG171" s="19"/>
      <c r="EH171" s="19"/>
      <c r="EI171" s="19"/>
      <c r="EJ171" s="19"/>
      <c r="EK171" s="19"/>
      <c r="EL171" s="19"/>
      <c r="EM171" s="19"/>
      <c r="EN171" s="19"/>
      <c r="EO171" s="19"/>
      <c r="EP171" s="19"/>
      <c r="EQ171" s="19"/>
      <c r="ER171" s="19"/>
      <c r="ES171" s="19"/>
      <c r="ET171" s="19"/>
      <c r="EU171" s="19"/>
      <c r="EV171" s="19"/>
      <c r="EW171" s="19"/>
      <c r="EX171" s="19"/>
      <c r="EY171" s="19"/>
      <c r="EZ171" s="19"/>
      <c r="FA171" s="19"/>
      <c r="FB171" s="19"/>
      <c r="FC171" s="19"/>
      <c r="FD171" s="19"/>
      <c r="FE171" s="19"/>
      <c r="FF171" s="19"/>
      <c r="FG171" s="19"/>
      <c r="FH171" s="19"/>
      <c r="FI171" s="19"/>
      <c r="FJ171" s="19"/>
      <c r="FK171" s="19"/>
      <c r="FL171" s="19"/>
      <c r="FM171" s="19"/>
      <c r="FN171" s="19"/>
      <c r="FO171" s="19"/>
      <c r="FP171" s="19"/>
      <c r="FQ171" s="19"/>
      <c r="FR171" s="19"/>
      <c r="FS171" s="19"/>
      <c r="FT171" s="19"/>
      <c r="FU171" s="19"/>
      <c r="FV171" s="19"/>
      <c r="FW171" s="19"/>
      <c r="FX171" s="19"/>
      <c r="FY171" s="19"/>
      <c r="FZ171" s="19"/>
      <c r="GA171" s="19"/>
      <c r="GB171" s="19"/>
      <c r="GC171" s="19"/>
      <c r="GD171" s="19"/>
      <c r="GE171" s="19"/>
      <c r="GF171" s="19"/>
      <c r="GG171" s="19"/>
      <c r="GH171" s="19"/>
      <c r="GI171" s="19"/>
      <c r="GJ171" s="19"/>
      <c r="GK171" s="19"/>
      <c r="GL171" s="19"/>
      <c r="GM171" s="19"/>
      <c r="GN171" s="19"/>
      <c r="GO171" s="19"/>
      <c r="GP171" s="19"/>
      <c r="GQ171" s="19"/>
      <c r="GR171" s="19"/>
      <c r="GS171" s="19"/>
      <c r="GT171" s="19"/>
      <c r="GU171" s="19"/>
      <c r="GV171" s="19"/>
      <c r="GW171" s="19"/>
      <c r="GX171" s="19"/>
      <c r="GY171" s="19"/>
      <c r="GZ171" s="19"/>
      <c r="HA171" s="19"/>
      <c r="HB171" s="19"/>
      <c r="HC171" s="19"/>
      <c r="HD171" s="19"/>
      <c r="HE171" s="19"/>
      <c r="HF171" s="19"/>
      <c r="HG171" s="19"/>
      <c r="HH171" s="19"/>
      <c r="HI171" s="19"/>
      <c r="HJ171" s="19"/>
      <c r="HK171" s="19"/>
      <c r="HL171" s="19"/>
      <c r="HM171" s="19"/>
      <c r="HN171" s="19"/>
      <c r="HO171" s="19"/>
      <c r="HP171" s="19"/>
      <c r="HQ171" s="19"/>
      <c r="HR171" s="19"/>
      <c r="HS171" s="19"/>
      <c r="HT171" s="19"/>
      <c r="HU171" s="19"/>
      <c r="HV171" s="19"/>
      <c r="HW171" s="19"/>
      <c r="HX171" s="19"/>
      <c r="HY171" s="19"/>
      <c r="HZ171" s="19"/>
      <c r="IA171" s="19"/>
      <c r="IB171" s="19"/>
      <c r="IC171" s="19"/>
      <c r="ID171" s="19"/>
      <c r="IE171" s="19"/>
      <c r="IF171" s="19"/>
    </row>
    <row r="172" spans="1:246" ht="60" x14ac:dyDescent="0.3">
      <c r="A172" s="16"/>
      <c r="B172" s="26" t="s">
        <v>161</v>
      </c>
      <c r="C172" s="18"/>
      <c r="D172" s="18"/>
      <c r="E172" s="18"/>
      <c r="F172" s="18"/>
      <c r="G172" s="19"/>
      <c r="H172" s="19"/>
      <c r="I172" s="19"/>
      <c r="J172" s="19"/>
      <c r="K172" s="19"/>
      <c r="L172" s="19"/>
      <c r="M172" s="19"/>
      <c r="N172" s="19"/>
      <c r="O172" s="19"/>
      <c r="P172" s="19"/>
      <c r="Q172" s="19"/>
      <c r="R172" s="19"/>
      <c r="S172" s="19"/>
      <c r="T172" s="19"/>
      <c r="U172" s="19"/>
      <c r="V172" s="19"/>
      <c r="W172" s="19"/>
      <c r="X172" s="19"/>
      <c r="Y172" s="19"/>
      <c r="Z172" s="19"/>
      <c r="AA172" s="19"/>
      <c r="AB172" s="19"/>
      <c r="AC172" s="19"/>
      <c r="AD172" s="19"/>
      <c r="AE172" s="19"/>
      <c r="AF172" s="19"/>
      <c r="AG172" s="19"/>
      <c r="AH172" s="19"/>
      <c r="AI172" s="19"/>
      <c r="AJ172" s="19"/>
      <c r="AK172" s="19"/>
      <c r="AL172" s="19"/>
      <c r="AM172" s="19"/>
      <c r="AN172" s="19"/>
      <c r="AO172" s="19"/>
      <c r="AP172" s="19"/>
      <c r="AQ172" s="19"/>
      <c r="AR172" s="19"/>
      <c r="AS172" s="19"/>
      <c r="AT172" s="19"/>
      <c r="AU172" s="19"/>
      <c r="AV172" s="19"/>
      <c r="AW172" s="19"/>
      <c r="AX172" s="19"/>
      <c r="AY172" s="19"/>
      <c r="AZ172" s="19"/>
      <c r="BA172" s="19"/>
      <c r="BB172" s="19"/>
      <c r="BC172" s="19"/>
      <c r="BD172" s="19"/>
      <c r="BE172" s="19"/>
      <c r="BF172" s="19"/>
      <c r="BG172" s="19"/>
      <c r="BH172" s="19"/>
      <c r="BI172" s="19"/>
      <c r="BJ172" s="19"/>
      <c r="BK172" s="19"/>
      <c r="BL172" s="19"/>
      <c r="BM172" s="19"/>
      <c r="BN172" s="19"/>
      <c r="BO172" s="19"/>
      <c r="BP172" s="19"/>
      <c r="BQ172" s="19"/>
      <c r="BR172" s="19"/>
      <c r="BS172" s="19"/>
      <c r="BT172" s="19"/>
      <c r="BU172" s="19"/>
      <c r="BV172" s="19"/>
      <c r="BW172" s="19"/>
      <c r="BX172" s="19"/>
      <c r="BY172" s="19"/>
      <c r="BZ172" s="19"/>
      <c r="CA172" s="19"/>
      <c r="CB172" s="19"/>
      <c r="CC172" s="19"/>
      <c r="CD172" s="19"/>
      <c r="CE172" s="19"/>
      <c r="CF172" s="19"/>
      <c r="CG172" s="19"/>
      <c r="CH172" s="19"/>
      <c r="CI172" s="19"/>
      <c r="CJ172" s="19"/>
      <c r="CK172" s="19"/>
      <c r="CL172" s="19"/>
      <c r="CM172" s="19"/>
      <c r="CN172" s="19"/>
      <c r="CO172" s="19"/>
      <c r="CP172" s="19"/>
      <c r="CQ172" s="19"/>
      <c r="CR172" s="19"/>
      <c r="CS172" s="19"/>
      <c r="CT172" s="19"/>
      <c r="CU172" s="19"/>
      <c r="CV172" s="19"/>
      <c r="CW172" s="19"/>
      <c r="CX172" s="19"/>
      <c r="CY172" s="19"/>
      <c r="CZ172" s="19"/>
      <c r="DA172" s="19"/>
      <c r="DB172" s="19"/>
      <c r="DC172" s="19"/>
      <c r="DD172" s="19"/>
      <c r="DE172" s="19"/>
      <c r="DF172" s="19"/>
      <c r="DG172" s="19"/>
      <c r="DH172" s="19"/>
      <c r="DI172" s="19"/>
      <c r="DJ172" s="19"/>
      <c r="DK172" s="19"/>
      <c r="DL172" s="19"/>
      <c r="DM172" s="19"/>
      <c r="DN172" s="19"/>
      <c r="DO172" s="19"/>
      <c r="DP172" s="19"/>
      <c r="DQ172" s="19"/>
      <c r="DR172" s="19"/>
      <c r="DS172" s="19"/>
      <c r="DT172" s="19"/>
      <c r="DU172" s="19"/>
      <c r="DV172" s="19"/>
      <c r="DW172" s="19"/>
      <c r="DX172" s="19"/>
      <c r="DY172" s="19"/>
      <c r="DZ172" s="19"/>
      <c r="EA172" s="19"/>
      <c r="EB172" s="19"/>
      <c r="EC172" s="19"/>
      <c r="ED172" s="19"/>
      <c r="EE172" s="19"/>
      <c r="EF172" s="19"/>
      <c r="EG172" s="19"/>
      <c r="EH172" s="19"/>
      <c r="EI172" s="19"/>
      <c r="EJ172" s="19"/>
      <c r="EK172" s="19"/>
      <c r="EL172" s="19"/>
      <c r="EM172" s="19"/>
      <c r="EN172" s="19"/>
      <c r="EO172" s="19"/>
      <c r="EP172" s="19"/>
      <c r="EQ172" s="19"/>
      <c r="ER172" s="19"/>
      <c r="ES172" s="19"/>
      <c r="ET172" s="19"/>
      <c r="EU172" s="19"/>
      <c r="EV172" s="19"/>
      <c r="EW172" s="19"/>
      <c r="EX172" s="19"/>
      <c r="EY172" s="19"/>
      <c r="EZ172" s="19"/>
      <c r="FA172" s="19"/>
      <c r="FB172" s="19"/>
      <c r="FC172" s="19"/>
      <c r="FD172" s="19"/>
      <c r="FE172" s="19"/>
      <c r="FF172" s="19"/>
      <c r="FG172" s="19"/>
      <c r="FH172" s="19"/>
      <c r="FI172" s="19"/>
      <c r="FJ172" s="19"/>
      <c r="FK172" s="19"/>
      <c r="FL172" s="19"/>
      <c r="FM172" s="19"/>
      <c r="FN172" s="19"/>
      <c r="FO172" s="19"/>
      <c r="FP172" s="19"/>
      <c r="FQ172" s="19"/>
      <c r="FR172" s="19"/>
      <c r="FS172" s="19"/>
      <c r="FT172" s="19"/>
      <c r="FU172" s="19"/>
      <c r="FV172" s="19"/>
      <c r="FW172" s="19"/>
      <c r="FX172" s="19"/>
      <c r="FY172" s="19"/>
      <c r="FZ172" s="19"/>
      <c r="GA172" s="19"/>
      <c r="GB172" s="19"/>
      <c r="GC172" s="19"/>
      <c r="GD172" s="19"/>
      <c r="GE172" s="19"/>
      <c r="GF172" s="19"/>
      <c r="GG172" s="19"/>
      <c r="GH172" s="19"/>
      <c r="GI172" s="19"/>
      <c r="GJ172" s="19"/>
      <c r="GK172" s="19"/>
      <c r="GL172" s="19"/>
      <c r="GM172" s="19"/>
      <c r="GN172" s="19"/>
      <c r="GO172" s="19"/>
      <c r="GP172" s="19"/>
      <c r="GQ172" s="19"/>
      <c r="GR172" s="19"/>
      <c r="GS172" s="19"/>
      <c r="GT172" s="19"/>
      <c r="GU172" s="19"/>
      <c r="GV172" s="19"/>
      <c r="GW172" s="19"/>
      <c r="GX172" s="19"/>
      <c r="GY172" s="19"/>
      <c r="GZ172" s="19"/>
      <c r="HA172" s="19"/>
      <c r="HB172" s="19"/>
      <c r="HC172" s="19"/>
      <c r="HD172" s="19"/>
      <c r="HE172" s="19"/>
      <c r="HF172" s="19"/>
      <c r="HG172" s="19"/>
      <c r="HH172" s="19"/>
      <c r="HI172" s="19"/>
      <c r="HJ172" s="19"/>
      <c r="HK172" s="19"/>
      <c r="HL172" s="19"/>
      <c r="HM172" s="19"/>
      <c r="HN172" s="19"/>
      <c r="HO172" s="19"/>
      <c r="HP172" s="19"/>
      <c r="HQ172" s="19"/>
      <c r="HR172" s="19"/>
      <c r="HS172" s="19"/>
      <c r="HT172" s="19"/>
      <c r="HU172" s="19"/>
      <c r="HV172" s="19"/>
      <c r="HW172" s="19"/>
      <c r="HX172" s="19"/>
      <c r="HY172" s="19"/>
      <c r="HZ172" s="19"/>
      <c r="IA172" s="19"/>
      <c r="IB172" s="19"/>
      <c r="IC172" s="19"/>
      <c r="ID172" s="19"/>
      <c r="IE172" s="19"/>
      <c r="IF172" s="19"/>
    </row>
    <row r="173" spans="1:246" ht="16.5" customHeight="1" x14ac:dyDescent="0.3">
      <c r="A173" s="22"/>
      <c r="B173" s="26" t="s">
        <v>152</v>
      </c>
      <c r="C173" s="18"/>
      <c r="D173" s="18"/>
      <c r="E173" s="18"/>
      <c r="F173" s="18"/>
      <c r="IF173" s="19"/>
    </row>
    <row r="174" spans="1:246" x14ac:dyDescent="0.3">
      <c r="A174" s="22" t="s">
        <v>201</v>
      </c>
      <c r="B174" s="26" t="s">
        <v>202</v>
      </c>
      <c r="C174" s="24">
        <f t="shared" ref="C174:E174" si="58">C175+C176</f>
        <v>0</v>
      </c>
      <c r="D174" s="24">
        <f t="shared" si="58"/>
        <v>0</v>
      </c>
      <c r="E174" s="24">
        <f t="shared" si="58"/>
        <v>0</v>
      </c>
      <c r="F174" s="24"/>
      <c r="IF174" s="19"/>
    </row>
    <row r="175" spans="1:246" x14ac:dyDescent="0.3">
      <c r="A175" s="22"/>
      <c r="B175" s="26" t="s">
        <v>159</v>
      </c>
      <c r="C175" s="24"/>
      <c r="D175" s="18"/>
      <c r="E175" s="18"/>
      <c r="F175" s="18"/>
      <c r="IF175" s="19"/>
    </row>
    <row r="176" spans="1:246" ht="60" x14ac:dyDescent="0.3">
      <c r="A176" s="22"/>
      <c r="B176" s="26" t="s">
        <v>161</v>
      </c>
      <c r="C176" s="24"/>
      <c r="D176" s="18"/>
      <c r="E176" s="18"/>
      <c r="F176" s="18"/>
      <c r="IF176" s="19"/>
    </row>
    <row r="177" spans="1:240" x14ac:dyDescent="0.3">
      <c r="A177" s="22"/>
      <c r="B177" s="26" t="s">
        <v>152</v>
      </c>
      <c r="C177" s="24"/>
      <c r="D177" s="18"/>
      <c r="E177" s="18"/>
      <c r="F177" s="18"/>
      <c r="G177" s="19"/>
      <c r="H177" s="19"/>
      <c r="I177" s="19"/>
      <c r="J177" s="19"/>
      <c r="K177" s="19"/>
      <c r="L177" s="19"/>
      <c r="M177" s="19"/>
      <c r="N177" s="19"/>
      <c r="O177" s="19"/>
      <c r="P177" s="19"/>
      <c r="Q177" s="19"/>
      <c r="R177" s="19"/>
      <c r="S177" s="19"/>
      <c r="T177" s="19"/>
      <c r="U177" s="19"/>
      <c r="V177" s="19"/>
      <c r="W177" s="19"/>
      <c r="X177" s="19"/>
      <c r="Y177" s="19"/>
      <c r="Z177" s="19"/>
      <c r="AA177" s="19"/>
      <c r="AB177" s="19"/>
      <c r="AC177" s="19"/>
      <c r="AD177" s="19"/>
      <c r="AE177" s="19"/>
      <c r="AF177" s="19"/>
      <c r="AG177" s="19"/>
      <c r="AH177" s="19"/>
      <c r="AI177" s="19"/>
      <c r="AJ177" s="19"/>
      <c r="AK177" s="19"/>
      <c r="AL177" s="19"/>
      <c r="AM177" s="19"/>
      <c r="AN177" s="19"/>
      <c r="AO177" s="19"/>
      <c r="AP177" s="19"/>
      <c r="AQ177" s="19"/>
      <c r="AR177" s="19"/>
      <c r="AS177" s="19"/>
      <c r="AT177" s="19"/>
      <c r="AU177" s="19"/>
      <c r="AV177" s="19"/>
      <c r="AW177" s="19"/>
      <c r="AX177" s="19"/>
      <c r="AY177" s="19"/>
      <c r="AZ177" s="19"/>
      <c r="BA177" s="19"/>
      <c r="BB177" s="19"/>
      <c r="BC177" s="19"/>
      <c r="BD177" s="19"/>
      <c r="BE177" s="19"/>
      <c r="BF177" s="19"/>
      <c r="BG177" s="19"/>
      <c r="BH177" s="19"/>
      <c r="BI177" s="19"/>
      <c r="BJ177" s="19"/>
      <c r="BK177" s="19"/>
      <c r="BL177" s="19"/>
      <c r="BM177" s="19"/>
      <c r="BN177" s="19"/>
      <c r="BO177" s="19"/>
      <c r="BP177" s="19"/>
      <c r="BQ177" s="19"/>
      <c r="BR177" s="19"/>
      <c r="BS177" s="19"/>
      <c r="BT177" s="19"/>
      <c r="BU177" s="19"/>
      <c r="BV177" s="19"/>
      <c r="BW177" s="19"/>
      <c r="BX177" s="19"/>
      <c r="BY177" s="19"/>
      <c r="BZ177" s="19"/>
      <c r="CA177" s="19"/>
      <c r="CB177" s="19"/>
      <c r="CC177" s="19"/>
      <c r="CD177" s="19"/>
      <c r="CE177" s="19"/>
      <c r="CF177" s="19"/>
      <c r="CG177" s="19"/>
      <c r="CH177" s="19"/>
      <c r="CI177" s="19"/>
      <c r="CJ177" s="19"/>
      <c r="CK177" s="19"/>
      <c r="CL177" s="19"/>
      <c r="CM177" s="19"/>
      <c r="CN177" s="19"/>
      <c r="CO177" s="19"/>
      <c r="CP177" s="19"/>
      <c r="CQ177" s="19"/>
      <c r="CR177" s="19"/>
      <c r="CS177" s="19"/>
      <c r="CT177" s="19"/>
      <c r="CU177" s="19"/>
      <c r="CV177" s="19"/>
      <c r="CW177" s="19"/>
      <c r="CX177" s="19"/>
      <c r="CY177" s="19"/>
      <c r="CZ177" s="19"/>
      <c r="DA177" s="19"/>
      <c r="DB177" s="19"/>
      <c r="DC177" s="19"/>
      <c r="DD177" s="19"/>
      <c r="DE177" s="19"/>
      <c r="DF177" s="19"/>
      <c r="DG177" s="19"/>
      <c r="DH177" s="19"/>
      <c r="DI177" s="19"/>
      <c r="DJ177" s="19"/>
      <c r="DK177" s="19"/>
      <c r="DL177" s="19"/>
      <c r="DM177" s="19"/>
      <c r="DN177" s="19"/>
      <c r="DO177" s="19"/>
      <c r="DP177" s="19"/>
      <c r="DQ177" s="19"/>
      <c r="DR177" s="19"/>
      <c r="DS177" s="19"/>
      <c r="DT177" s="19"/>
      <c r="DU177" s="19"/>
      <c r="DV177" s="19"/>
      <c r="DW177" s="19"/>
      <c r="DX177" s="19"/>
      <c r="DY177" s="19"/>
      <c r="DZ177" s="19"/>
      <c r="EA177" s="19"/>
      <c r="EB177" s="19"/>
      <c r="EC177" s="19"/>
      <c r="ED177" s="19"/>
      <c r="EE177" s="19"/>
      <c r="EF177" s="19"/>
      <c r="EG177" s="19"/>
      <c r="EH177" s="19"/>
      <c r="EI177" s="19"/>
      <c r="EJ177" s="19"/>
      <c r="EK177" s="19"/>
      <c r="EL177" s="19"/>
      <c r="EM177" s="19"/>
      <c r="EN177" s="19"/>
      <c r="EO177" s="19"/>
      <c r="EP177" s="19"/>
      <c r="EQ177" s="19"/>
      <c r="ER177" s="19"/>
      <c r="ES177" s="19"/>
      <c r="ET177" s="19"/>
      <c r="EU177" s="19"/>
      <c r="EV177" s="19"/>
      <c r="EW177" s="19"/>
      <c r="EX177" s="19"/>
      <c r="EY177" s="19"/>
      <c r="EZ177" s="19"/>
      <c r="FA177" s="19"/>
      <c r="FB177" s="19"/>
      <c r="FC177" s="19"/>
      <c r="FD177" s="19"/>
      <c r="FE177" s="19"/>
      <c r="FF177" s="19"/>
      <c r="FG177" s="19"/>
      <c r="FH177" s="19"/>
      <c r="FI177" s="19"/>
      <c r="FJ177" s="19"/>
      <c r="FK177" s="19"/>
      <c r="FL177" s="19"/>
      <c r="FM177" s="19"/>
      <c r="FN177" s="19"/>
      <c r="FO177" s="19"/>
      <c r="FP177" s="19"/>
      <c r="FQ177" s="19"/>
      <c r="FR177" s="19"/>
      <c r="FS177" s="19"/>
      <c r="FT177" s="19"/>
      <c r="FU177" s="19"/>
      <c r="FV177" s="19"/>
      <c r="FW177" s="19"/>
      <c r="FX177" s="19"/>
      <c r="FY177" s="19"/>
      <c r="FZ177" s="19"/>
      <c r="GA177" s="19"/>
      <c r="GB177" s="19"/>
      <c r="GC177" s="19"/>
      <c r="GD177" s="19"/>
      <c r="GE177" s="19"/>
      <c r="GF177" s="19"/>
      <c r="GG177" s="19"/>
      <c r="GH177" s="19"/>
      <c r="GI177" s="19"/>
      <c r="GJ177" s="19"/>
      <c r="GK177" s="19"/>
      <c r="GL177" s="19"/>
      <c r="GM177" s="19"/>
      <c r="GN177" s="19"/>
      <c r="GO177" s="19"/>
      <c r="GP177" s="19"/>
      <c r="GQ177" s="19"/>
      <c r="GR177" s="19"/>
      <c r="GS177" s="19"/>
      <c r="GT177" s="19"/>
      <c r="GU177" s="19"/>
      <c r="GV177" s="19"/>
      <c r="GW177" s="19"/>
      <c r="GX177" s="19"/>
      <c r="GY177" s="19"/>
      <c r="GZ177" s="19"/>
      <c r="HA177" s="19"/>
      <c r="HB177" s="19"/>
      <c r="HC177" s="19"/>
      <c r="HD177" s="19"/>
      <c r="HE177" s="19"/>
      <c r="HF177" s="19"/>
      <c r="HG177" s="19"/>
      <c r="HH177" s="19"/>
      <c r="HI177" s="19"/>
      <c r="HJ177" s="19"/>
      <c r="HK177" s="19"/>
      <c r="HL177" s="19"/>
      <c r="HM177" s="19"/>
      <c r="HN177" s="19"/>
      <c r="HO177" s="19"/>
      <c r="HP177" s="19"/>
      <c r="HQ177" s="19"/>
      <c r="HR177" s="19"/>
      <c r="HS177" s="19"/>
      <c r="HT177" s="19"/>
      <c r="HU177" s="19"/>
      <c r="HV177" s="19"/>
      <c r="HW177" s="19"/>
      <c r="HX177" s="19"/>
      <c r="HY177" s="19"/>
      <c r="HZ177" s="19"/>
      <c r="IA177" s="19"/>
      <c r="IB177" s="19"/>
      <c r="IC177" s="19"/>
      <c r="ID177" s="19"/>
      <c r="IE177" s="19"/>
      <c r="IF177" s="19"/>
    </row>
    <row r="178" spans="1:240" x14ac:dyDescent="0.3">
      <c r="A178" s="22" t="s">
        <v>203</v>
      </c>
      <c r="B178" s="20" t="s">
        <v>204</v>
      </c>
      <c r="C178" s="18">
        <f>+C179+C190+C195+C200+C212</f>
        <v>0</v>
      </c>
      <c r="D178" s="18">
        <f t="shared" ref="D178:E178" si="59">+D179+D190+D195+D200+D212</f>
        <v>635099</v>
      </c>
      <c r="E178" s="18">
        <f t="shared" si="59"/>
        <v>98511</v>
      </c>
      <c r="F178" s="18"/>
      <c r="G178" s="19"/>
      <c r="H178" s="19"/>
      <c r="I178" s="19"/>
      <c r="J178" s="19"/>
      <c r="K178" s="19"/>
      <c r="L178" s="19"/>
      <c r="M178" s="19"/>
      <c r="N178" s="19"/>
      <c r="O178" s="19"/>
      <c r="P178" s="19"/>
      <c r="Q178" s="19"/>
      <c r="R178" s="19"/>
      <c r="S178" s="19"/>
      <c r="T178" s="19"/>
      <c r="U178" s="19"/>
      <c r="V178" s="19"/>
      <c r="W178" s="19"/>
      <c r="X178" s="19"/>
      <c r="Y178" s="19"/>
      <c r="Z178" s="19"/>
      <c r="AA178" s="19"/>
      <c r="AB178" s="19"/>
      <c r="AC178" s="19"/>
      <c r="AD178" s="19"/>
      <c r="AE178" s="19"/>
      <c r="AF178" s="19"/>
      <c r="AG178" s="19"/>
      <c r="AH178" s="19"/>
      <c r="AI178" s="19"/>
      <c r="AJ178" s="19"/>
      <c r="AK178" s="19"/>
      <c r="AL178" s="19"/>
      <c r="AM178" s="19"/>
      <c r="AN178" s="19"/>
      <c r="AO178" s="19"/>
      <c r="AP178" s="19"/>
      <c r="AQ178" s="19"/>
      <c r="AR178" s="19"/>
      <c r="AS178" s="19"/>
      <c r="AT178" s="19"/>
      <c r="AU178" s="19"/>
      <c r="AV178" s="19"/>
      <c r="AW178" s="19"/>
      <c r="AX178" s="19"/>
      <c r="AY178" s="19"/>
      <c r="AZ178" s="19"/>
      <c r="BA178" s="19"/>
      <c r="BB178" s="19"/>
      <c r="BC178" s="19"/>
      <c r="BD178" s="19"/>
      <c r="BE178" s="19"/>
      <c r="BF178" s="19"/>
      <c r="BG178" s="19"/>
      <c r="BH178" s="19"/>
      <c r="BI178" s="19"/>
      <c r="BJ178" s="19"/>
      <c r="BK178" s="19"/>
      <c r="BL178" s="19"/>
      <c r="BM178" s="19"/>
      <c r="BN178" s="19"/>
      <c r="BO178" s="19"/>
      <c r="BP178" s="19"/>
      <c r="BQ178" s="19"/>
      <c r="BR178" s="19"/>
      <c r="BS178" s="19"/>
      <c r="BT178" s="19"/>
      <c r="BU178" s="19"/>
      <c r="BV178" s="19"/>
      <c r="BW178" s="19"/>
      <c r="BX178" s="19"/>
      <c r="BY178" s="19"/>
      <c r="BZ178" s="19"/>
      <c r="CA178" s="19"/>
      <c r="CB178" s="19"/>
      <c r="CC178" s="19"/>
      <c r="CD178" s="19"/>
      <c r="CE178" s="19"/>
      <c r="CF178" s="19"/>
      <c r="CG178" s="19"/>
      <c r="CH178" s="19"/>
      <c r="CI178" s="19"/>
      <c r="CJ178" s="19"/>
      <c r="CK178" s="19"/>
      <c r="CL178" s="19"/>
      <c r="CM178" s="19"/>
      <c r="CN178" s="19"/>
      <c r="CO178" s="19"/>
      <c r="CP178" s="19"/>
      <c r="CQ178" s="19"/>
      <c r="CR178" s="19"/>
      <c r="CS178" s="19"/>
      <c r="CT178" s="19"/>
      <c r="CU178" s="19"/>
      <c r="CV178" s="19"/>
      <c r="CW178" s="19"/>
      <c r="CX178" s="19"/>
      <c r="CY178" s="19"/>
      <c r="CZ178" s="19"/>
      <c r="DA178" s="19"/>
      <c r="DB178" s="19"/>
      <c r="DC178" s="19"/>
      <c r="DD178" s="19"/>
      <c r="DE178" s="19"/>
      <c r="DF178" s="19"/>
      <c r="DG178" s="19"/>
      <c r="DH178" s="19"/>
      <c r="DI178" s="19"/>
      <c r="DJ178" s="19"/>
      <c r="DK178" s="19"/>
      <c r="DL178" s="19"/>
      <c r="DM178" s="19"/>
      <c r="DN178" s="19"/>
      <c r="DO178" s="19"/>
      <c r="DP178" s="19"/>
      <c r="DQ178" s="19"/>
      <c r="DR178" s="19"/>
      <c r="DS178" s="19"/>
      <c r="DT178" s="19"/>
      <c r="DU178" s="19"/>
      <c r="DV178" s="19"/>
      <c r="DW178" s="19"/>
      <c r="DX178" s="19"/>
      <c r="DY178" s="19"/>
      <c r="DZ178" s="19"/>
      <c r="EA178" s="19"/>
      <c r="EB178" s="19"/>
      <c r="EC178" s="19"/>
      <c r="ED178" s="19"/>
      <c r="EE178" s="19"/>
      <c r="EF178" s="19"/>
      <c r="EG178" s="19"/>
      <c r="EH178" s="19"/>
      <c r="EI178" s="19"/>
      <c r="EJ178" s="19"/>
      <c r="EK178" s="19"/>
      <c r="EL178" s="19"/>
      <c r="EM178" s="19"/>
      <c r="EN178" s="19"/>
      <c r="EO178" s="19"/>
      <c r="EP178" s="19"/>
      <c r="EQ178" s="19"/>
      <c r="ER178" s="19"/>
      <c r="ES178" s="19"/>
      <c r="ET178" s="19"/>
      <c r="EU178" s="19"/>
      <c r="EV178" s="19"/>
      <c r="EW178" s="19"/>
      <c r="EX178" s="19"/>
      <c r="EY178" s="19"/>
      <c r="EZ178" s="19"/>
      <c r="FA178" s="19"/>
      <c r="FB178" s="19"/>
      <c r="FC178" s="19"/>
      <c r="FD178" s="19"/>
      <c r="FE178" s="19"/>
      <c r="FF178" s="19"/>
      <c r="FG178" s="19"/>
      <c r="FH178" s="19"/>
      <c r="FI178" s="19"/>
      <c r="FJ178" s="19"/>
      <c r="FK178" s="19"/>
      <c r="FL178" s="19"/>
      <c r="FM178" s="19"/>
      <c r="FN178" s="19"/>
      <c r="FO178" s="19"/>
      <c r="FP178" s="19"/>
      <c r="FQ178" s="19"/>
      <c r="FR178" s="19"/>
      <c r="FS178" s="19"/>
      <c r="FT178" s="19"/>
      <c r="FU178" s="19"/>
      <c r="FV178" s="19"/>
      <c r="FW178" s="19"/>
      <c r="FX178" s="19"/>
      <c r="FY178" s="19"/>
      <c r="FZ178" s="19"/>
      <c r="GA178" s="19"/>
      <c r="GB178" s="19"/>
      <c r="GC178" s="19"/>
      <c r="GD178" s="19"/>
      <c r="GE178" s="19"/>
      <c r="GF178" s="19"/>
      <c r="GG178" s="19"/>
      <c r="GH178" s="19"/>
      <c r="GI178" s="19"/>
      <c r="GJ178" s="19"/>
      <c r="GK178" s="19"/>
      <c r="GL178" s="19"/>
      <c r="GM178" s="19"/>
      <c r="GN178" s="19"/>
      <c r="GO178" s="19"/>
      <c r="GP178" s="19"/>
      <c r="GQ178" s="19"/>
      <c r="GR178" s="19"/>
      <c r="GS178" s="19"/>
      <c r="GT178" s="19"/>
      <c r="GU178" s="19"/>
      <c r="GV178" s="19"/>
      <c r="GW178" s="19"/>
      <c r="GX178" s="19"/>
      <c r="GY178" s="19"/>
      <c r="GZ178" s="19"/>
      <c r="HA178" s="19"/>
      <c r="HB178" s="19"/>
      <c r="HC178" s="19"/>
      <c r="HD178" s="19"/>
      <c r="HE178" s="19"/>
      <c r="HF178" s="19"/>
      <c r="HG178" s="19"/>
      <c r="HH178" s="19"/>
      <c r="HI178" s="19"/>
      <c r="HJ178" s="19"/>
      <c r="HK178" s="19"/>
      <c r="HL178" s="19"/>
      <c r="HM178" s="19"/>
      <c r="HN178" s="19"/>
      <c r="HO178" s="19"/>
      <c r="HP178" s="19"/>
      <c r="HQ178" s="19"/>
      <c r="HR178" s="19"/>
      <c r="HS178" s="19"/>
      <c r="HT178" s="19"/>
      <c r="HU178" s="19"/>
      <c r="HV178" s="19"/>
      <c r="HW178" s="19"/>
      <c r="HX178" s="19"/>
      <c r="HY178" s="19"/>
      <c r="HZ178" s="19"/>
      <c r="IA178" s="19"/>
      <c r="IB178" s="19"/>
      <c r="IC178" s="19"/>
      <c r="ID178" s="19"/>
      <c r="IE178" s="19"/>
    </row>
    <row r="179" spans="1:240" x14ac:dyDescent="0.3">
      <c r="A179" s="22" t="s">
        <v>205</v>
      </c>
      <c r="B179" s="20" t="s">
        <v>206</v>
      </c>
      <c r="C179" s="18">
        <f>+C180+C184+C185+C186+C187+C188</f>
        <v>0</v>
      </c>
      <c r="D179" s="18">
        <f t="shared" ref="D179:E179" si="60">+D180+D184+D185+D186+D187+D188</f>
        <v>602333</v>
      </c>
      <c r="E179" s="18">
        <f t="shared" si="60"/>
        <v>94253</v>
      </c>
      <c r="F179" s="18"/>
      <c r="G179" s="19"/>
      <c r="H179" s="19"/>
      <c r="I179" s="19"/>
      <c r="J179" s="19"/>
      <c r="K179" s="19"/>
      <c r="L179" s="19"/>
      <c r="M179" s="19"/>
      <c r="N179" s="19"/>
      <c r="O179" s="19"/>
      <c r="P179" s="19"/>
      <c r="Q179" s="19"/>
      <c r="R179" s="19"/>
      <c r="S179" s="19"/>
      <c r="T179" s="19"/>
      <c r="U179" s="19"/>
      <c r="V179" s="19"/>
      <c r="W179" s="19"/>
      <c r="X179" s="19"/>
      <c r="Y179" s="19"/>
      <c r="Z179" s="19"/>
      <c r="AA179" s="19"/>
      <c r="AB179" s="19"/>
      <c r="AC179" s="19"/>
      <c r="AD179" s="19"/>
      <c r="AE179" s="19"/>
      <c r="AF179" s="19"/>
      <c r="AG179" s="19"/>
      <c r="AH179" s="19"/>
      <c r="AI179" s="19"/>
      <c r="AJ179" s="19"/>
      <c r="AK179" s="19"/>
      <c r="AL179" s="19"/>
      <c r="AM179" s="19"/>
      <c r="AN179" s="19"/>
      <c r="AO179" s="19"/>
      <c r="AP179" s="19"/>
      <c r="AQ179" s="19"/>
      <c r="AR179" s="19"/>
      <c r="AS179" s="19"/>
      <c r="AT179" s="19"/>
      <c r="AU179" s="19"/>
      <c r="AV179" s="19"/>
      <c r="AW179" s="19"/>
      <c r="AX179" s="19"/>
      <c r="AY179" s="19"/>
      <c r="AZ179" s="19"/>
      <c r="BA179" s="19"/>
      <c r="BB179" s="19"/>
      <c r="BC179" s="19"/>
      <c r="BD179" s="19"/>
      <c r="BE179" s="19"/>
      <c r="BF179" s="19"/>
      <c r="BG179" s="19"/>
      <c r="BH179" s="19"/>
      <c r="BI179" s="19"/>
      <c r="BJ179" s="19"/>
      <c r="BK179" s="19"/>
      <c r="BL179" s="19"/>
      <c r="BM179" s="19"/>
      <c r="BN179" s="19"/>
      <c r="BO179" s="19"/>
      <c r="BP179" s="19"/>
      <c r="BQ179" s="19"/>
      <c r="BR179" s="19"/>
      <c r="BS179" s="19"/>
      <c r="BT179" s="19"/>
      <c r="BU179" s="19"/>
      <c r="BV179" s="19"/>
      <c r="BW179" s="19"/>
      <c r="BX179" s="19"/>
      <c r="BY179" s="19"/>
      <c r="BZ179" s="19"/>
      <c r="CA179" s="19"/>
      <c r="CB179" s="19"/>
      <c r="CC179" s="19"/>
      <c r="CD179" s="19"/>
      <c r="CE179" s="19"/>
      <c r="CF179" s="19"/>
      <c r="CG179" s="19"/>
      <c r="CH179" s="19"/>
      <c r="CI179" s="19"/>
      <c r="CJ179" s="19"/>
      <c r="CK179" s="19"/>
      <c r="CL179" s="19"/>
      <c r="CM179" s="19"/>
      <c r="CN179" s="19"/>
      <c r="CO179" s="19"/>
      <c r="CP179" s="19"/>
      <c r="CQ179" s="19"/>
      <c r="CR179" s="19"/>
      <c r="CS179" s="19"/>
      <c r="CT179" s="19"/>
      <c r="CU179" s="19"/>
      <c r="CV179" s="19"/>
      <c r="CW179" s="19"/>
      <c r="CX179" s="19"/>
      <c r="CY179" s="19"/>
      <c r="CZ179" s="19"/>
      <c r="DA179" s="19"/>
      <c r="DB179" s="19"/>
      <c r="DC179" s="19"/>
      <c r="DD179" s="19"/>
      <c r="DE179" s="19"/>
      <c r="DF179" s="19"/>
      <c r="DG179" s="19"/>
      <c r="DH179" s="19"/>
      <c r="DI179" s="19"/>
      <c r="DJ179" s="19"/>
      <c r="DK179" s="19"/>
      <c r="DL179" s="19"/>
      <c r="DM179" s="19"/>
      <c r="DN179" s="19"/>
      <c r="DO179" s="19"/>
      <c r="DP179" s="19"/>
      <c r="DQ179" s="19"/>
      <c r="DR179" s="19"/>
      <c r="DS179" s="19"/>
      <c r="DT179" s="19"/>
      <c r="DU179" s="19"/>
      <c r="DV179" s="19"/>
      <c r="DW179" s="19"/>
      <c r="DX179" s="19"/>
      <c r="DY179" s="19"/>
      <c r="DZ179" s="19"/>
      <c r="EA179" s="19"/>
      <c r="EB179" s="19"/>
      <c r="EC179" s="19"/>
      <c r="ED179" s="19"/>
      <c r="EE179" s="19"/>
      <c r="EF179" s="19"/>
      <c r="EG179" s="19"/>
      <c r="EH179" s="19"/>
      <c r="EI179" s="19"/>
      <c r="EJ179" s="19"/>
      <c r="EK179" s="19"/>
      <c r="EL179" s="19"/>
      <c r="EM179" s="19"/>
      <c r="EN179" s="19"/>
      <c r="EO179" s="19"/>
      <c r="EP179" s="19"/>
      <c r="EQ179" s="19"/>
      <c r="ER179" s="19"/>
      <c r="ES179" s="19"/>
      <c r="ET179" s="19"/>
      <c r="EU179" s="19"/>
      <c r="EV179" s="19"/>
      <c r="EW179" s="19"/>
      <c r="EX179" s="19"/>
      <c r="EY179" s="19"/>
      <c r="EZ179" s="19"/>
      <c r="FA179" s="19"/>
      <c r="FB179" s="19"/>
      <c r="FC179" s="19"/>
      <c r="FD179" s="19"/>
      <c r="FE179" s="19"/>
      <c r="FF179" s="19"/>
      <c r="FG179" s="19"/>
      <c r="FH179" s="19"/>
      <c r="FI179" s="19"/>
      <c r="FJ179" s="19"/>
      <c r="FK179" s="19"/>
      <c r="FL179" s="19"/>
      <c r="FM179" s="19"/>
      <c r="FN179" s="19"/>
      <c r="FO179" s="19"/>
      <c r="FP179" s="19"/>
      <c r="FQ179" s="19"/>
      <c r="FR179" s="19"/>
      <c r="FS179" s="19"/>
      <c r="FT179" s="19"/>
      <c r="FU179" s="19"/>
      <c r="FV179" s="19"/>
      <c r="FW179" s="19"/>
      <c r="FX179" s="19"/>
      <c r="FY179" s="19"/>
      <c r="FZ179" s="19"/>
      <c r="GA179" s="19"/>
      <c r="GB179" s="19"/>
      <c r="GC179" s="19"/>
      <c r="GD179" s="19"/>
      <c r="GE179" s="19"/>
      <c r="GF179" s="19"/>
      <c r="GG179" s="19"/>
      <c r="GH179" s="19"/>
      <c r="GI179" s="19"/>
      <c r="GJ179" s="19"/>
      <c r="GK179" s="19"/>
      <c r="GL179" s="19"/>
      <c r="GM179" s="19"/>
      <c r="GN179" s="19"/>
      <c r="GO179" s="19"/>
      <c r="GP179" s="19"/>
      <c r="GQ179" s="19"/>
      <c r="GR179" s="19"/>
      <c r="GS179" s="19"/>
      <c r="GT179" s="19"/>
      <c r="GU179" s="19"/>
      <c r="GV179" s="19"/>
      <c r="GW179" s="19"/>
      <c r="GX179" s="19"/>
      <c r="GY179" s="19"/>
      <c r="GZ179" s="19"/>
      <c r="HA179" s="19"/>
      <c r="HB179" s="19"/>
      <c r="HC179" s="19"/>
      <c r="HD179" s="19"/>
      <c r="HE179" s="19"/>
      <c r="HF179" s="19"/>
      <c r="HG179" s="19"/>
      <c r="HH179" s="19"/>
      <c r="HI179" s="19"/>
      <c r="HJ179" s="19"/>
      <c r="HK179" s="19"/>
      <c r="HL179" s="19"/>
      <c r="HM179" s="19"/>
      <c r="HN179" s="19"/>
      <c r="HO179" s="19"/>
      <c r="HP179" s="19"/>
      <c r="HQ179" s="19"/>
      <c r="HR179" s="19"/>
      <c r="HS179" s="19"/>
      <c r="HT179" s="19"/>
      <c r="HU179" s="19"/>
      <c r="HV179" s="19"/>
      <c r="HW179" s="19"/>
      <c r="HX179" s="19"/>
      <c r="HY179" s="19"/>
      <c r="HZ179" s="19"/>
      <c r="IA179" s="19"/>
      <c r="IB179" s="19"/>
      <c r="IC179" s="19"/>
      <c r="ID179" s="19"/>
      <c r="IE179" s="19"/>
    </row>
    <row r="180" spans="1:240" ht="16.5" customHeight="1" x14ac:dyDescent="0.3">
      <c r="A180" s="22"/>
      <c r="B180" s="44" t="s">
        <v>305</v>
      </c>
      <c r="C180" s="24">
        <f>C181+C182+C183</f>
        <v>0</v>
      </c>
      <c r="D180" s="24">
        <f t="shared" ref="D180:E180" si="61">D181+D182+D183</f>
        <v>0</v>
      </c>
      <c r="E180" s="24">
        <f t="shared" si="61"/>
        <v>0</v>
      </c>
      <c r="F180" s="24"/>
      <c r="G180" s="19"/>
      <c r="H180" s="19"/>
      <c r="I180" s="19"/>
      <c r="J180" s="19"/>
      <c r="K180" s="19"/>
      <c r="L180" s="19"/>
      <c r="M180" s="19"/>
      <c r="N180" s="19"/>
      <c r="O180" s="19"/>
      <c r="P180" s="19"/>
      <c r="Q180" s="19"/>
      <c r="R180" s="19"/>
      <c r="S180" s="19"/>
      <c r="T180" s="19"/>
      <c r="U180" s="19"/>
      <c r="V180" s="19"/>
      <c r="W180" s="19"/>
      <c r="X180" s="19"/>
      <c r="Y180" s="19"/>
      <c r="Z180" s="19"/>
      <c r="AA180" s="19"/>
      <c r="AB180" s="19"/>
      <c r="AC180" s="19"/>
      <c r="AD180" s="19"/>
      <c r="AE180" s="19"/>
      <c r="AF180" s="19"/>
      <c r="AG180" s="19"/>
      <c r="AH180" s="19"/>
      <c r="AI180" s="19"/>
      <c r="AJ180" s="19"/>
      <c r="AK180" s="19"/>
      <c r="AL180" s="19"/>
      <c r="AM180" s="19"/>
      <c r="AN180" s="19"/>
      <c r="AO180" s="19"/>
      <c r="AP180" s="19"/>
      <c r="AQ180" s="19"/>
      <c r="AR180" s="19"/>
      <c r="AS180" s="19"/>
      <c r="AT180" s="19"/>
      <c r="AU180" s="19"/>
      <c r="AV180" s="19"/>
      <c r="AW180" s="19"/>
      <c r="AX180" s="19"/>
      <c r="AY180" s="19"/>
      <c r="AZ180" s="19"/>
      <c r="BA180" s="19"/>
      <c r="BB180" s="19"/>
      <c r="BC180" s="19"/>
      <c r="BD180" s="19"/>
      <c r="BE180" s="19"/>
      <c r="BF180" s="19"/>
      <c r="BG180" s="19"/>
      <c r="BH180" s="19"/>
      <c r="BI180" s="19"/>
      <c r="BJ180" s="19"/>
      <c r="BK180" s="19"/>
      <c r="BL180" s="19"/>
      <c r="BM180" s="19"/>
      <c r="BN180" s="19"/>
      <c r="BO180" s="19"/>
      <c r="BP180" s="19"/>
      <c r="BQ180" s="19"/>
      <c r="BR180" s="19"/>
      <c r="BS180" s="19"/>
      <c r="BT180" s="19"/>
      <c r="BU180" s="19"/>
      <c r="BV180" s="19"/>
      <c r="BW180" s="19"/>
      <c r="BX180" s="19"/>
      <c r="BY180" s="19"/>
      <c r="BZ180" s="19"/>
      <c r="CA180" s="19"/>
      <c r="CB180" s="19"/>
      <c r="CC180" s="19"/>
      <c r="CD180" s="19"/>
      <c r="CE180" s="19"/>
      <c r="CF180" s="19"/>
      <c r="CG180" s="19"/>
      <c r="CH180" s="19"/>
      <c r="CI180" s="19"/>
      <c r="CJ180" s="19"/>
      <c r="CK180" s="19"/>
      <c r="CL180" s="19"/>
      <c r="CM180" s="19"/>
      <c r="CN180" s="19"/>
      <c r="CO180" s="19"/>
      <c r="CP180" s="19"/>
      <c r="CQ180" s="19"/>
      <c r="CR180" s="19"/>
      <c r="CS180" s="19"/>
      <c r="CT180" s="19"/>
      <c r="CU180" s="19"/>
      <c r="CV180" s="19"/>
      <c r="CW180" s="19"/>
      <c r="CX180" s="19"/>
      <c r="CY180" s="19"/>
      <c r="CZ180" s="19"/>
      <c r="DA180" s="19"/>
      <c r="DB180" s="19"/>
      <c r="DC180" s="19"/>
      <c r="DD180" s="19"/>
      <c r="DE180" s="19"/>
      <c r="DF180" s="19"/>
      <c r="DG180" s="19"/>
      <c r="DH180" s="19"/>
      <c r="DI180" s="19"/>
      <c r="DJ180" s="19"/>
      <c r="DK180" s="19"/>
      <c r="DL180" s="19"/>
      <c r="DM180" s="19"/>
      <c r="DN180" s="19"/>
      <c r="DO180" s="19"/>
      <c r="DP180" s="19"/>
      <c r="DQ180" s="19"/>
      <c r="DR180" s="19"/>
      <c r="DS180" s="19"/>
      <c r="DT180" s="19"/>
      <c r="DU180" s="19"/>
      <c r="DV180" s="19"/>
      <c r="DW180" s="19"/>
      <c r="DX180" s="19"/>
      <c r="DY180" s="19"/>
      <c r="DZ180" s="19"/>
      <c r="EA180" s="19"/>
      <c r="EB180" s="19"/>
      <c r="EC180" s="19"/>
      <c r="ED180" s="19"/>
      <c r="EE180" s="19"/>
      <c r="EF180" s="19"/>
      <c r="EG180" s="19"/>
      <c r="EH180" s="19"/>
      <c r="EI180" s="19"/>
      <c r="EJ180" s="19"/>
      <c r="EK180" s="19"/>
      <c r="EL180" s="19"/>
      <c r="EM180" s="19"/>
      <c r="EN180" s="19"/>
      <c r="EO180" s="19"/>
      <c r="EP180" s="19"/>
      <c r="EQ180" s="19"/>
      <c r="ER180" s="19"/>
      <c r="ES180" s="19"/>
      <c r="ET180" s="19"/>
      <c r="EU180" s="19"/>
      <c r="EV180" s="19"/>
      <c r="EW180" s="19"/>
      <c r="EX180" s="19"/>
      <c r="EY180" s="19"/>
      <c r="EZ180" s="19"/>
      <c r="FA180" s="19"/>
      <c r="FB180" s="19"/>
      <c r="FC180" s="19"/>
      <c r="FD180" s="19"/>
      <c r="FE180" s="19"/>
      <c r="FF180" s="19"/>
      <c r="FG180" s="19"/>
      <c r="FH180" s="19"/>
      <c r="FI180" s="19"/>
      <c r="FJ180" s="19"/>
      <c r="FK180" s="19"/>
      <c r="FL180" s="19"/>
      <c r="FM180" s="19"/>
      <c r="FN180" s="19"/>
      <c r="FO180" s="19"/>
      <c r="FP180" s="19"/>
      <c r="FQ180" s="19"/>
      <c r="FR180" s="19"/>
      <c r="FS180" s="19"/>
      <c r="FT180" s="19"/>
      <c r="FU180" s="19"/>
      <c r="FV180" s="19"/>
      <c r="FW180" s="19"/>
      <c r="FX180" s="19"/>
      <c r="FY180" s="19"/>
      <c r="FZ180" s="19"/>
      <c r="GA180" s="19"/>
      <c r="GB180" s="19"/>
      <c r="GC180" s="19"/>
      <c r="GD180" s="19"/>
      <c r="GE180" s="19"/>
      <c r="GF180" s="19"/>
      <c r="GG180" s="19"/>
      <c r="GH180" s="19"/>
      <c r="GI180" s="19"/>
      <c r="GJ180" s="19"/>
      <c r="GK180" s="19"/>
      <c r="GL180" s="19"/>
      <c r="GM180" s="19"/>
      <c r="GN180" s="19"/>
      <c r="GO180" s="19"/>
      <c r="GP180" s="19"/>
      <c r="GQ180" s="19"/>
      <c r="GR180" s="19"/>
      <c r="GS180" s="19"/>
      <c r="GT180" s="19"/>
      <c r="GU180" s="19"/>
      <c r="GV180" s="19"/>
      <c r="GW180" s="19"/>
      <c r="GX180" s="19"/>
      <c r="GY180" s="19"/>
      <c r="GZ180" s="19"/>
      <c r="HA180" s="19"/>
      <c r="HB180" s="19"/>
      <c r="HC180" s="19"/>
      <c r="HD180" s="19"/>
      <c r="HE180" s="19"/>
      <c r="HF180" s="19"/>
      <c r="HG180" s="19"/>
      <c r="HH180" s="19"/>
      <c r="HI180" s="19"/>
      <c r="HJ180" s="19"/>
      <c r="HK180" s="19"/>
      <c r="HL180" s="19"/>
      <c r="HM180" s="19"/>
      <c r="HN180" s="19"/>
      <c r="HO180" s="19"/>
      <c r="HP180" s="19"/>
      <c r="HQ180" s="19"/>
      <c r="HR180" s="19"/>
      <c r="HS180" s="19"/>
      <c r="HT180" s="19"/>
      <c r="HU180" s="19"/>
      <c r="HV180" s="19"/>
      <c r="HW180" s="19"/>
      <c r="HX180" s="19"/>
      <c r="HY180" s="19"/>
      <c r="HZ180" s="19"/>
      <c r="IA180" s="19"/>
      <c r="IB180" s="19"/>
      <c r="IC180" s="19"/>
      <c r="ID180" s="19"/>
      <c r="IE180" s="19"/>
      <c r="IF180" s="19"/>
    </row>
    <row r="181" spans="1:240" ht="16.5" customHeight="1" x14ac:dyDescent="0.3">
      <c r="A181" s="22"/>
      <c r="B181" s="56" t="s">
        <v>208</v>
      </c>
      <c r="C181" s="24"/>
      <c r="D181" s="18"/>
      <c r="E181" s="18"/>
      <c r="F181" s="18"/>
      <c r="G181" s="19"/>
      <c r="H181" s="19"/>
      <c r="I181" s="19"/>
      <c r="J181" s="19"/>
      <c r="K181" s="19"/>
      <c r="L181" s="19"/>
      <c r="M181" s="19"/>
      <c r="N181" s="19"/>
      <c r="O181" s="19"/>
      <c r="P181" s="19"/>
      <c r="Q181" s="19"/>
      <c r="R181" s="19"/>
      <c r="S181" s="19"/>
      <c r="T181" s="19"/>
      <c r="U181" s="19"/>
      <c r="V181" s="19"/>
      <c r="W181" s="19"/>
      <c r="X181" s="19"/>
      <c r="Y181" s="19"/>
      <c r="Z181" s="19"/>
      <c r="AA181" s="19"/>
      <c r="AB181" s="19"/>
      <c r="AC181" s="19"/>
      <c r="AD181" s="19"/>
      <c r="AE181" s="19"/>
      <c r="AF181" s="19"/>
      <c r="AG181" s="19"/>
      <c r="AH181" s="19"/>
      <c r="AI181" s="19"/>
      <c r="AJ181" s="19"/>
      <c r="AK181" s="19"/>
      <c r="AL181" s="19"/>
      <c r="AM181" s="19"/>
      <c r="AN181" s="19"/>
      <c r="AO181" s="19"/>
      <c r="AP181" s="19"/>
      <c r="AQ181" s="19"/>
      <c r="AR181" s="19"/>
      <c r="AS181" s="19"/>
      <c r="AT181" s="19"/>
      <c r="AU181" s="19"/>
      <c r="AV181" s="19"/>
      <c r="AW181" s="19"/>
      <c r="AX181" s="19"/>
      <c r="AY181" s="19"/>
      <c r="AZ181" s="19"/>
      <c r="BA181" s="19"/>
      <c r="BB181" s="19"/>
      <c r="BC181" s="19"/>
      <c r="BD181" s="19"/>
      <c r="BE181" s="19"/>
      <c r="BF181" s="19"/>
      <c r="BG181" s="19"/>
      <c r="BH181" s="19"/>
      <c r="BI181" s="19"/>
      <c r="BJ181" s="19"/>
      <c r="BK181" s="19"/>
      <c r="BL181" s="19"/>
      <c r="BM181" s="19"/>
      <c r="BN181" s="19"/>
      <c r="BO181" s="19"/>
      <c r="BP181" s="19"/>
      <c r="BQ181" s="19"/>
      <c r="BR181" s="19"/>
      <c r="BS181" s="19"/>
      <c r="BT181" s="19"/>
      <c r="BU181" s="19"/>
      <c r="BV181" s="19"/>
      <c r="BW181" s="19"/>
      <c r="BX181" s="19"/>
      <c r="BY181" s="19"/>
      <c r="BZ181" s="19"/>
      <c r="CA181" s="19"/>
      <c r="CB181" s="19"/>
      <c r="CC181" s="19"/>
      <c r="CD181" s="19"/>
      <c r="CE181" s="19"/>
      <c r="CF181" s="19"/>
      <c r="CG181" s="19"/>
      <c r="CH181" s="19"/>
      <c r="CI181" s="19"/>
      <c r="CJ181" s="19"/>
      <c r="CK181" s="19"/>
      <c r="CL181" s="19"/>
      <c r="CM181" s="19"/>
      <c r="CN181" s="19"/>
      <c r="CO181" s="19"/>
      <c r="CP181" s="19"/>
      <c r="CQ181" s="19"/>
      <c r="CR181" s="19"/>
      <c r="CS181" s="19"/>
      <c r="CT181" s="19"/>
      <c r="CU181" s="19"/>
      <c r="CV181" s="19"/>
      <c r="CW181" s="19"/>
      <c r="CX181" s="19"/>
      <c r="CY181" s="19"/>
      <c r="CZ181" s="19"/>
      <c r="DA181" s="19"/>
      <c r="DB181" s="19"/>
      <c r="DC181" s="19"/>
      <c r="DD181" s="19"/>
      <c r="DE181" s="19"/>
      <c r="DF181" s="19"/>
      <c r="DG181" s="19"/>
      <c r="DH181" s="19"/>
      <c r="DI181" s="19"/>
      <c r="DJ181" s="19"/>
      <c r="DK181" s="19"/>
      <c r="DL181" s="19"/>
      <c r="DM181" s="19"/>
      <c r="DN181" s="19"/>
      <c r="DO181" s="19"/>
      <c r="DP181" s="19"/>
      <c r="DQ181" s="19"/>
      <c r="DR181" s="19"/>
      <c r="DS181" s="19"/>
      <c r="DT181" s="19"/>
      <c r="DU181" s="19"/>
      <c r="DV181" s="19"/>
      <c r="DW181" s="19"/>
      <c r="DX181" s="19"/>
      <c r="DY181" s="19"/>
      <c r="DZ181" s="19"/>
      <c r="EA181" s="19"/>
      <c r="EB181" s="19"/>
      <c r="EC181" s="19"/>
      <c r="ED181" s="19"/>
      <c r="EE181" s="19"/>
      <c r="EF181" s="19"/>
      <c r="EG181" s="19"/>
      <c r="EH181" s="19"/>
      <c r="EI181" s="19"/>
      <c r="EJ181" s="19"/>
      <c r="EK181" s="19"/>
      <c r="EL181" s="19"/>
      <c r="EM181" s="19"/>
      <c r="EN181" s="19"/>
      <c r="EO181" s="19"/>
      <c r="EP181" s="19"/>
      <c r="EQ181" s="19"/>
      <c r="ER181" s="19"/>
      <c r="ES181" s="19"/>
      <c r="ET181" s="19"/>
      <c r="EU181" s="19"/>
      <c r="EV181" s="19"/>
      <c r="EW181" s="19"/>
      <c r="EX181" s="19"/>
      <c r="EY181" s="19"/>
      <c r="EZ181" s="19"/>
      <c r="FA181" s="19"/>
      <c r="FB181" s="19"/>
      <c r="FC181" s="19"/>
      <c r="FD181" s="19"/>
      <c r="FE181" s="19"/>
      <c r="FF181" s="19"/>
      <c r="FG181" s="19"/>
      <c r="FH181" s="19"/>
      <c r="FI181" s="19"/>
      <c r="FJ181" s="19"/>
      <c r="FK181" s="19"/>
      <c r="FL181" s="19"/>
      <c r="FM181" s="19"/>
      <c r="FN181" s="19"/>
      <c r="FO181" s="19"/>
      <c r="FP181" s="19"/>
      <c r="FQ181" s="19"/>
      <c r="FR181" s="19"/>
      <c r="FS181" s="19"/>
      <c r="FT181" s="19"/>
      <c r="FU181" s="19"/>
      <c r="FV181" s="19"/>
      <c r="FW181" s="19"/>
      <c r="FX181" s="19"/>
      <c r="FY181" s="19"/>
      <c r="FZ181" s="19"/>
      <c r="GA181" s="19"/>
      <c r="GB181" s="19"/>
      <c r="GC181" s="19"/>
      <c r="GD181" s="19"/>
      <c r="GE181" s="19"/>
      <c r="GF181" s="19"/>
      <c r="GG181" s="19"/>
      <c r="GH181" s="19"/>
      <c r="GI181" s="19"/>
      <c r="GJ181" s="19"/>
      <c r="GK181" s="19"/>
      <c r="GL181" s="19"/>
      <c r="GM181" s="19"/>
      <c r="GN181" s="19"/>
      <c r="GO181" s="19"/>
      <c r="GP181" s="19"/>
      <c r="GQ181" s="19"/>
      <c r="GR181" s="19"/>
      <c r="GS181" s="19"/>
      <c r="GT181" s="19"/>
      <c r="GU181" s="19"/>
      <c r="GV181" s="19"/>
      <c r="GW181" s="19"/>
      <c r="GX181" s="19"/>
      <c r="GY181" s="19"/>
      <c r="GZ181" s="19"/>
      <c r="HA181" s="19"/>
      <c r="HB181" s="19"/>
      <c r="HC181" s="19"/>
      <c r="HD181" s="19"/>
      <c r="HE181" s="19"/>
      <c r="HF181" s="19"/>
      <c r="HG181" s="19"/>
      <c r="HH181" s="19"/>
      <c r="HI181" s="19"/>
      <c r="HJ181" s="19"/>
      <c r="HK181" s="19"/>
      <c r="HL181" s="19"/>
      <c r="HM181" s="19"/>
      <c r="HN181" s="19"/>
      <c r="HO181" s="19"/>
      <c r="HP181" s="19"/>
      <c r="HQ181" s="19"/>
      <c r="HR181" s="19"/>
      <c r="HS181" s="19"/>
      <c r="HT181" s="19"/>
      <c r="HU181" s="19"/>
      <c r="HV181" s="19"/>
      <c r="HW181" s="19"/>
      <c r="HX181" s="19"/>
      <c r="HY181" s="19"/>
      <c r="HZ181" s="19"/>
      <c r="IA181" s="19"/>
      <c r="IB181" s="19"/>
      <c r="IC181" s="19"/>
      <c r="ID181" s="19"/>
      <c r="IE181" s="19"/>
      <c r="IF181" s="19"/>
    </row>
    <row r="182" spans="1:240" x14ac:dyDescent="0.3">
      <c r="A182" s="22"/>
      <c r="B182" s="56" t="s">
        <v>209</v>
      </c>
      <c r="C182" s="24"/>
      <c r="D182" s="18"/>
      <c r="E182" s="18"/>
      <c r="F182" s="18"/>
      <c r="G182" s="19"/>
      <c r="H182" s="19"/>
      <c r="I182" s="19"/>
      <c r="J182" s="19"/>
      <c r="K182" s="19"/>
      <c r="L182" s="19"/>
      <c r="M182" s="19"/>
      <c r="N182" s="19"/>
      <c r="O182" s="19"/>
      <c r="P182" s="19"/>
      <c r="Q182" s="19"/>
      <c r="R182" s="19"/>
      <c r="S182" s="19"/>
      <c r="T182" s="19"/>
      <c r="U182" s="19"/>
      <c r="V182" s="19"/>
      <c r="W182" s="19"/>
      <c r="X182" s="19"/>
      <c r="Y182" s="19"/>
      <c r="Z182" s="19"/>
      <c r="AA182" s="19"/>
      <c r="AB182" s="19"/>
      <c r="AC182" s="19"/>
      <c r="AD182" s="19"/>
      <c r="AE182" s="19"/>
      <c r="AF182" s="19"/>
      <c r="AG182" s="19"/>
      <c r="AH182" s="19"/>
      <c r="AI182" s="19"/>
      <c r="AJ182" s="19"/>
      <c r="AK182" s="19"/>
      <c r="AL182" s="19"/>
      <c r="AM182" s="19"/>
      <c r="AN182" s="19"/>
      <c r="AO182" s="19"/>
      <c r="AP182" s="19"/>
      <c r="AQ182" s="19"/>
      <c r="AR182" s="19"/>
      <c r="AS182" s="19"/>
      <c r="AT182" s="19"/>
      <c r="AU182" s="19"/>
      <c r="AV182" s="19"/>
      <c r="AW182" s="19"/>
      <c r="AX182" s="19"/>
      <c r="AY182" s="19"/>
      <c r="AZ182" s="19"/>
      <c r="BA182" s="19"/>
      <c r="BB182" s="19"/>
      <c r="BC182" s="19"/>
      <c r="BD182" s="19"/>
      <c r="BE182" s="19"/>
      <c r="BF182" s="19"/>
      <c r="BG182" s="19"/>
      <c r="BH182" s="19"/>
      <c r="BI182" s="19"/>
      <c r="BJ182" s="19"/>
      <c r="BK182" s="19"/>
      <c r="BL182" s="19"/>
      <c r="BM182" s="19"/>
      <c r="BN182" s="19"/>
      <c r="BO182" s="19"/>
      <c r="BP182" s="19"/>
      <c r="BQ182" s="19"/>
      <c r="BR182" s="19"/>
      <c r="BS182" s="19"/>
      <c r="BT182" s="19"/>
      <c r="BU182" s="19"/>
      <c r="BV182" s="19"/>
      <c r="BW182" s="19"/>
      <c r="BX182" s="19"/>
      <c r="BY182" s="19"/>
      <c r="BZ182" s="19"/>
      <c r="CA182" s="19"/>
      <c r="CB182" s="19"/>
      <c r="CC182" s="19"/>
      <c r="CD182" s="19"/>
      <c r="CE182" s="19"/>
      <c r="CF182" s="19"/>
      <c r="CG182" s="19"/>
      <c r="CH182" s="19"/>
      <c r="CI182" s="19"/>
      <c r="CJ182" s="19"/>
      <c r="CK182" s="19"/>
      <c r="CL182" s="19"/>
      <c r="CM182" s="19"/>
      <c r="CN182" s="19"/>
      <c r="CO182" s="19"/>
      <c r="CP182" s="19"/>
      <c r="CQ182" s="19"/>
      <c r="CR182" s="19"/>
      <c r="CS182" s="19"/>
      <c r="CT182" s="19"/>
      <c r="CU182" s="19"/>
      <c r="CV182" s="19"/>
      <c r="CW182" s="19"/>
      <c r="CX182" s="19"/>
      <c r="CY182" s="19"/>
      <c r="CZ182" s="19"/>
      <c r="DA182" s="19"/>
      <c r="DB182" s="19"/>
      <c r="DC182" s="19"/>
      <c r="DD182" s="19"/>
      <c r="DE182" s="19"/>
      <c r="DF182" s="19"/>
      <c r="DG182" s="19"/>
      <c r="DH182" s="19"/>
      <c r="DI182" s="19"/>
      <c r="DJ182" s="19"/>
      <c r="DK182" s="19"/>
      <c r="DL182" s="19"/>
      <c r="DM182" s="19"/>
      <c r="DN182" s="19"/>
      <c r="DO182" s="19"/>
      <c r="DP182" s="19"/>
      <c r="DQ182" s="19"/>
      <c r="DR182" s="19"/>
      <c r="DS182" s="19"/>
      <c r="DT182" s="19"/>
      <c r="DU182" s="19"/>
      <c r="DV182" s="19"/>
      <c r="DW182" s="19"/>
      <c r="DX182" s="19"/>
      <c r="DY182" s="19"/>
      <c r="DZ182" s="19"/>
      <c r="EA182" s="19"/>
      <c r="EB182" s="19"/>
      <c r="EC182" s="19"/>
      <c r="ED182" s="19"/>
      <c r="EE182" s="19"/>
      <c r="EF182" s="19"/>
      <c r="EG182" s="19"/>
      <c r="EH182" s="19"/>
      <c r="EI182" s="19"/>
      <c r="EJ182" s="19"/>
      <c r="EK182" s="19"/>
      <c r="EL182" s="19"/>
      <c r="EM182" s="19"/>
      <c r="EN182" s="19"/>
      <c r="EO182" s="19"/>
      <c r="EP182" s="19"/>
      <c r="EQ182" s="19"/>
      <c r="ER182" s="19"/>
      <c r="ES182" s="19"/>
      <c r="ET182" s="19"/>
      <c r="EU182" s="19"/>
      <c r="EV182" s="19"/>
      <c r="EW182" s="19"/>
      <c r="EX182" s="19"/>
      <c r="EY182" s="19"/>
      <c r="EZ182" s="19"/>
      <c r="FA182" s="19"/>
      <c r="FB182" s="19"/>
      <c r="FC182" s="19"/>
      <c r="FD182" s="19"/>
      <c r="FE182" s="19"/>
      <c r="FF182" s="19"/>
      <c r="FG182" s="19"/>
      <c r="FH182" s="19"/>
      <c r="FI182" s="19"/>
      <c r="FJ182" s="19"/>
      <c r="FK182" s="19"/>
      <c r="FL182" s="19"/>
      <c r="FM182" s="19"/>
      <c r="FN182" s="19"/>
      <c r="FO182" s="19"/>
      <c r="FP182" s="19"/>
      <c r="FQ182" s="19"/>
      <c r="FR182" s="19"/>
      <c r="FS182" s="19"/>
      <c r="FT182" s="19"/>
      <c r="FU182" s="19"/>
      <c r="FV182" s="19"/>
      <c r="FW182" s="19"/>
      <c r="FX182" s="19"/>
      <c r="FY182" s="19"/>
      <c r="FZ182" s="19"/>
      <c r="GA182" s="19"/>
      <c r="GB182" s="19"/>
      <c r="GC182" s="19"/>
      <c r="GD182" s="19"/>
      <c r="GE182" s="19"/>
      <c r="GF182" s="19"/>
      <c r="GG182" s="19"/>
      <c r="GH182" s="19"/>
      <c r="GI182" s="19"/>
      <c r="GJ182" s="19"/>
      <c r="GK182" s="19"/>
      <c r="GL182" s="19"/>
      <c r="GM182" s="19"/>
      <c r="GN182" s="19"/>
      <c r="GO182" s="19"/>
      <c r="GP182" s="19"/>
      <c r="GQ182" s="19"/>
      <c r="GR182" s="19"/>
      <c r="GS182" s="19"/>
      <c r="GT182" s="19"/>
      <c r="GU182" s="19"/>
      <c r="GV182" s="19"/>
      <c r="GW182" s="19"/>
      <c r="GX182" s="19"/>
      <c r="GY182" s="19"/>
      <c r="GZ182" s="19"/>
      <c r="HA182" s="19"/>
      <c r="HB182" s="19"/>
      <c r="HC182" s="19"/>
      <c r="HD182" s="19"/>
      <c r="HE182" s="19"/>
      <c r="HF182" s="19"/>
      <c r="HG182" s="19"/>
      <c r="HH182" s="19"/>
      <c r="HI182" s="19"/>
      <c r="HJ182" s="19"/>
      <c r="HK182" s="19"/>
      <c r="HL182" s="19"/>
      <c r="HM182" s="19"/>
      <c r="HN182" s="19"/>
      <c r="HO182" s="19"/>
      <c r="HP182" s="19"/>
      <c r="HQ182" s="19"/>
      <c r="HR182" s="19"/>
      <c r="HS182" s="19"/>
      <c r="HT182" s="19"/>
      <c r="HU182" s="19"/>
      <c r="HV182" s="19"/>
      <c r="HW182" s="19"/>
      <c r="HX182" s="19"/>
      <c r="HY182" s="19"/>
      <c r="HZ182" s="19"/>
      <c r="IA182" s="19"/>
      <c r="IB182" s="19"/>
      <c r="IC182" s="19"/>
      <c r="ID182" s="19"/>
      <c r="IE182" s="19"/>
      <c r="IF182" s="19"/>
    </row>
    <row r="183" spans="1:240" x14ac:dyDescent="0.3">
      <c r="A183" s="22"/>
      <c r="B183" s="56" t="s">
        <v>304</v>
      </c>
      <c r="C183" s="24"/>
      <c r="D183" s="18"/>
      <c r="E183" s="18"/>
      <c r="F183" s="18"/>
      <c r="G183" s="19"/>
      <c r="H183" s="19"/>
      <c r="I183" s="19"/>
      <c r="J183" s="19"/>
      <c r="K183" s="19"/>
      <c r="L183" s="19"/>
      <c r="M183" s="19"/>
      <c r="N183" s="19"/>
      <c r="O183" s="19"/>
      <c r="P183" s="19"/>
      <c r="Q183" s="19"/>
      <c r="R183" s="19"/>
      <c r="S183" s="19"/>
      <c r="T183" s="19"/>
      <c r="U183" s="19"/>
      <c r="V183" s="19"/>
      <c r="W183" s="19"/>
      <c r="X183" s="19"/>
      <c r="Y183" s="19"/>
      <c r="Z183" s="19"/>
      <c r="AA183" s="19"/>
      <c r="AB183" s="19"/>
      <c r="AC183" s="19"/>
      <c r="AD183" s="19"/>
      <c r="AE183" s="19"/>
      <c r="AF183" s="19"/>
      <c r="AG183" s="19"/>
      <c r="AH183" s="19"/>
      <c r="AI183" s="19"/>
      <c r="AJ183" s="19"/>
      <c r="AK183" s="19"/>
      <c r="AL183" s="19"/>
      <c r="AM183" s="19"/>
      <c r="AN183" s="19"/>
      <c r="AO183" s="19"/>
      <c r="AP183" s="19"/>
      <c r="AQ183" s="19"/>
      <c r="AR183" s="19"/>
      <c r="AS183" s="19"/>
      <c r="AT183" s="19"/>
      <c r="AU183" s="19"/>
      <c r="AV183" s="19"/>
      <c r="AW183" s="19"/>
      <c r="AX183" s="19"/>
      <c r="AY183" s="19"/>
      <c r="AZ183" s="19"/>
      <c r="BA183" s="19"/>
      <c r="BB183" s="19"/>
      <c r="BC183" s="19"/>
      <c r="BD183" s="19"/>
      <c r="BE183" s="19"/>
      <c r="BF183" s="19"/>
      <c r="BG183" s="19"/>
      <c r="BH183" s="19"/>
      <c r="BI183" s="19"/>
      <c r="BJ183" s="19"/>
      <c r="BK183" s="19"/>
      <c r="BL183" s="19"/>
      <c r="BM183" s="19"/>
      <c r="BN183" s="19"/>
      <c r="BO183" s="19"/>
      <c r="BP183" s="19"/>
      <c r="BQ183" s="19"/>
      <c r="BR183" s="19"/>
      <c r="BS183" s="19"/>
      <c r="BT183" s="19"/>
      <c r="BU183" s="19"/>
      <c r="BV183" s="19"/>
      <c r="BW183" s="19"/>
      <c r="BX183" s="19"/>
      <c r="BY183" s="19"/>
      <c r="BZ183" s="19"/>
      <c r="CA183" s="19"/>
      <c r="CB183" s="19"/>
      <c r="CC183" s="19"/>
      <c r="CD183" s="19"/>
      <c r="CE183" s="19"/>
      <c r="CF183" s="19"/>
      <c r="CG183" s="19"/>
      <c r="CH183" s="19"/>
      <c r="CI183" s="19"/>
      <c r="CJ183" s="19"/>
      <c r="CK183" s="19"/>
      <c r="CL183" s="19"/>
      <c r="CM183" s="19"/>
      <c r="CN183" s="19"/>
      <c r="CO183" s="19"/>
      <c r="CP183" s="19"/>
      <c r="CQ183" s="19"/>
      <c r="CR183" s="19"/>
      <c r="CS183" s="19"/>
      <c r="CT183" s="19"/>
      <c r="CU183" s="19"/>
      <c r="CV183" s="19"/>
      <c r="CW183" s="19"/>
      <c r="CX183" s="19"/>
      <c r="CY183" s="19"/>
      <c r="CZ183" s="19"/>
      <c r="DA183" s="19"/>
      <c r="DB183" s="19"/>
      <c r="DC183" s="19"/>
      <c r="DD183" s="19"/>
      <c r="DE183" s="19"/>
      <c r="DF183" s="19"/>
      <c r="DG183" s="19"/>
      <c r="DH183" s="19"/>
      <c r="DI183" s="19"/>
      <c r="DJ183" s="19"/>
      <c r="DK183" s="19"/>
      <c r="DL183" s="19"/>
      <c r="DM183" s="19"/>
      <c r="DN183" s="19"/>
      <c r="DO183" s="19"/>
      <c r="DP183" s="19"/>
      <c r="DQ183" s="19"/>
      <c r="DR183" s="19"/>
      <c r="DS183" s="19"/>
      <c r="DT183" s="19"/>
      <c r="DU183" s="19"/>
      <c r="DV183" s="19"/>
      <c r="DW183" s="19"/>
      <c r="DX183" s="19"/>
      <c r="DY183" s="19"/>
      <c r="DZ183" s="19"/>
      <c r="EA183" s="19"/>
      <c r="EB183" s="19"/>
      <c r="EC183" s="19"/>
      <c r="ED183" s="19"/>
      <c r="EE183" s="19"/>
      <c r="EF183" s="19"/>
      <c r="EG183" s="19"/>
      <c r="EH183" s="19"/>
      <c r="EI183" s="19"/>
      <c r="EJ183" s="19"/>
      <c r="EK183" s="19"/>
      <c r="EL183" s="19"/>
      <c r="EM183" s="19"/>
      <c r="EN183" s="19"/>
      <c r="EO183" s="19"/>
      <c r="EP183" s="19"/>
      <c r="EQ183" s="19"/>
      <c r="ER183" s="19"/>
      <c r="ES183" s="19"/>
      <c r="ET183" s="19"/>
      <c r="EU183" s="19"/>
      <c r="EV183" s="19"/>
      <c r="EW183" s="19"/>
      <c r="EX183" s="19"/>
      <c r="EY183" s="19"/>
      <c r="EZ183" s="19"/>
      <c r="FA183" s="19"/>
      <c r="FB183" s="19"/>
      <c r="FC183" s="19"/>
      <c r="FD183" s="19"/>
      <c r="FE183" s="19"/>
      <c r="FF183" s="19"/>
      <c r="FG183" s="19"/>
      <c r="FH183" s="19"/>
      <c r="FI183" s="19"/>
      <c r="FJ183" s="19"/>
      <c r="FK183" s="19"/>
      <c r="FL183" s="19"/>
      <c r="FM183" s="19"/>
      <c r="FN183" s="19"/>
      <c r="FO183" s="19"/>
      <c r="FP183" s="19"/>
      <c r="FQ183" s="19"/>
      <c r="FR183" s="19"/>
      <c r="FS183" s="19"/>
      <c r="FT183" s="19"/>
      <c r="FU183" s="19"/>
      <c r="FV183" s="19"/>
      <c r="FW183" s="19"/>
      <c r="FX183" s="19"/>
      <c r="FY183" s="19"/>
      <c r="FZ183" s="19"/>
      <c r="GA183" s="19"/>
      <c r="GB183" s="19"/>
      <c r="GC183" s="19"/>
      <c r="GD183" s="19"/>
      <c r="GE183" s="19"/>
      <c r="GF183" s="19"/>
      <c r="GG183" s="19"/>
      <c r="GH183" s="19"/>
      <c r="GI183" s="19"/>
      <c r="GJ183" s="19"/>
      <c r="GK183" s="19"/>
      <c r="GL183" s="19"/>
      <c r="GM183" s="19"/>
      <c r="GN183" s="19"/>
      <c r="GO183" s="19"/>
      <c r="GP183" s="19"/>
      <c r="GQ183" s="19"/>
      <c r="GR183" s="19"/>
      <c r="GS183" s="19"/>
      <c r="GT183" s="19"/>
      <c r="GU183" s="19"/>
      <c r="GV183" s="19"/>
      <c r="GW183" s="19"/>
      <c r="GX183" s="19"/>
      <c r="GY183" s="19"/>
      <c r="GZ183" s="19"/>
      <c r="HA183" s="19"/>
      <c r="HB183" s="19"/>
      <c r="HC183" s="19"/>
      <c r="HD183" s="19"/>
      <c r="HE183" s="19"/>
      <c r="HF183" s="19"/>
      <c r="HG183" s="19"/>
      <c r="HH183" s="19"/>
      <c r="HI183" s="19"/>
      <c r="HJ183" s="19"/>
      <c r="HK183" s="19"/>
      <c r="HL183" s="19"/>
      <c r="HM183" s="19"/>
      <c r="HN183" s="19"/>
      <c r="HO183" s="19"/>
      <c r="HP183" s="19"/>
      <c r="HQ183" s="19"/>
      <c r="HR183" s="19"/>
      <c r="HS183" s="19"/>
      <c r="HT183" s="19"/>
      <c r="HU183" s="19"/>
      <c r="HV183" s="19"/>
      <c r="HW183" s="19"/>
      <c r="HX183" s="19"/>
      <c r="HY183" s="19"/>
      <c r="HZ183" s="19"/>
      <c r="IA183" s="19"/>
      <c r="IB183" s="19"/>
      <c r="IC183" s="19"/>
      <c r="ID183" s="19"/>
      <c r="IE183" s="19"/>
      <c r="IF183" s="19"/>
    </row>
    <row r="184" spans="1:240" x14ac:dyDescent="0.3">
      <c r="A184" s="16"/>
      <c r="B184" s="44" t="s">
        <v>210</v>
      </c>
      <c r="C184" s="24"/>
      <c r="D184" s="18"/>
      <c r="E184" s="18"/>
      <c r="F184" s="18"/>
      <c r="G184" s="19"/>
      <c r="H184" s="19"/>
      <c r="I184" s="19"/>
      <c r="J184" s="19"/>
      <c r="K184" s="19"/>
      <c r="L184" s="19"/>
      <c r="M184" s="19"/>
      <c r="N184" s="19"/>
      <c r="O184" s="19"/>
      <c r="P184" s="19"/>
      <c r="Q184" s="19"/>
      <c r="R184" s="19"/>
      <c r="S184" s="19"/>
      <c r="T184" s="19"/>
      <c r="U184" s="19"/>
      <c r="V184" s="19"/>
      <c r="W184" s="19"/>
      <c r="X184" s="19"/>
      <c r="Y184" s="19"/>
      <c r="Z184" s="19"/>
      <c r="AA184" s="19"/>
      <c r="AB184" s="19"/>
      <c r="AC184" s="19"/>
      <c r="AD184" s="19"/>
      <c r="AE184" s="19"/>
      <c r="AF184" s="19"/>
      <c r="AG184" s="19"/>
      <c r="AH184" s="19"/>
      <c r="AI184" s="19"/>
      <c r="AJ184" s="19"/>
      <c r="AK184" s="19"/>
      <c r="AL184" s="19"/>
      <c r="AM184" s="19"/>
      <c r="AN184" s="19"/>
      <c r="AO184" s="19"/>
      <c r="AP184" s="19"/>
      <c r="AQ184" s="19"/>
      <c r="AR184" s="19"/>
      <c r="AS184" s="19"/>
      <c r="AT184" s="19"/>
      <c r="AU184" s="19"/>
      <c r="AV184" s="19"/>
      <c r="AW184" s="19"/>
      <c r="AX184" s="19"/>
      <c r="AY184" s="19"/>
      <c r="AZ184" s="19"/>
      <c r="BA184" s="19"/>
      <c r="BB184" s="19"/>
      <c r="BC184" s="19"/>
      <c r="BD184" s="19"/>
      <c r="BE184" s="19"/>
      <c r="BF184" s="19"/>
      <c r="BG184" s="19"/>
      <c r="BH184" s="19"/>
      <c r="BI184" s="19"/>
      <c r="BJ184" s="19"/>
      <c r="BK184" s="19"/>
      <c r="BL184" s="19"/>
      <c r="BM184" s="19"/>
      <c r="BN184" s="19"/>
      <c r="BO184" s="19"/>
      <c r="BP184" s="19"/>
      <c r="BQ184" s="19"/>
      <c r="BR184" s="19"/>
      <c r="BS184" s="19"/>
      <c r="BT184" s="19"/>
      <c r="BU184" s="19"/>
      <c r="BV184" s="19"/>
      <c r="BW184" s="19"/>
      <c r="BX184" s="19"/>
      <c r="BY184" s="19"/>
      <c r="BZ184" s="19"/>
      <c r="CA184" s="19"/>
      <c r="CB184" s="19"/>
      <c r="CC184" s="19"/>
      <c r="CD184" s="19"/>
      <c r="CE184" s="19"/>
      <c r="CF184" s="19"/>
      <c r="CG184" s="19"/>
      <c r="CH184" s="19"/>
      <c r="CI184" s="19"/>
      <c r="CJ184" s="19"/>
      <c r="CK184" s="19"/>
      <c r="CL184" s="19"/>
      <c r="CM184" s="19"/>
      <c r="CN184" s="19"/>
      <c r="CO184" s="19"/>
      <c r="CP184" s="19"/>
      <c r="CQ184" s="19"/>
      <c r="CR184" s="19"/>
      <c r="CS184" s="19"/>
      <c r="CT184" s="19"/>
      <c r="CU184" s="19"/>
      <c r="CV184" s="19"/>
      <c r="CW184" s="19"/>
      <c r="CX184" s="19"/>
      <c r="CY184" s="19"/>
      <c r="CZ184" s="19"/>
      <c r="DA184" s="19"/>
      <c r="DB184" s="19"/>
      <c r="DC184" s="19"/>
      <c r="DD184" s="19"/>
      <c r="DE184" s="19"/>
      <c r="DF184" s="19"/>
      <c r="DG184" s="19"/>
      <c r="DH184" s="19"/>
      <c r="DI184" s="19"/>
      <c r="DJ184" s="19"/>
      <c r="DK184" s="19"/>
      <c r="DL184" s="19"/>
      <c r="DM184" s="19"/>
      <c r="DN184" s="19"/>
      <c r="DO184" s="19"/>
      <c r="DP184" s="19"/>
      <c r="DQ184" s="19"/>
      <c r="DR184" s="19"/>
      <c r="DS184" s="19"/>
      <c r="DT184" s="19"/>
      <c r="DU184" s="19"/>
      <c r="DV184" s="19"/>
      <c r="DW184" s="19"/>
      <c r="DX184" s="19"/>
      <c r="DY184" s="19"/>
      <c r="DZ184" s="19"/>
      <c r="EA184" s="19"/>
      <c r="EB184" s="19"/>
      <c r="EC184" s="19"/>
      <c r="ED184" s="19"/>
      <c r="EE184" s="19"/>
      <c r="EF184" s="19"/>
      <c r="EG184" s="19"/>
      <c r="EH184" s="19"/>
      <c r="EI184" s="19"/>
      <c r="EJ184" s="19"/>
      <c r="EK184" s="19"/>
      <c r="EL184" s="19"/>
      <c r="EM184" s="19"/>
      <c r="EN184" s="19"/>
      <c r="EO184" s="19"/>
      <c r="EP184" s="19"/>
      <c r="EQ184" s="19"/>
      <c r="ER184" s="19"/>
      <c r="ES184" s="19"/>
      <c r="ET184" s="19"/>
      <c r="EU184" s="19"/>
      <c r="EV184" s="19"/>
      <c r="EW184" s="19"/>
      <c r="EX184" s="19"/>
      <c r="EY184" s="19"/>
      <c r="EZ184" s="19"/>
      <c r="FA184" s="19"/>
      <c r="FB184" s="19"/>
      <c r="FC184" s="19"/>
      <c r="FD184" s="19"/>
      <c r="FE184" s="19"/>
      <c r="FF184" s="19"/>
      <c r="FG184" s="19"/>
      <c r="FH184" s="19"/>
      <c r="FI184" s="19"/>
      <c r="FJ184" s="19"/>
      <c r="FK184" s="19"/>
      <c r="FL184" s="19"/>
      <c r="FM184" s="19"/>
      <c r="FN184" s="19"/>
      <c r="FO184" s="19"/>
      <c r="FP184" s="19"/>
      <c r="FQ184" s="19"/>
      <c r="FR184" s="19"/>
      <c r="FS184" s="19"/>
      <c r="FT184" s="19"/>
      <c r="FU184" s="19"/>
      <c r="FV184" s="19"/>
      <c r="FW184" s="19"/>
      <c r="FX184" s="19"/>
      <c r="FY184" s="19"/>
      <c r="FZ184" s="19"/>
      <c r="GA184" s="19"/>
      <c r="GB184" s="19"/>
      <c r="GC184" s="19"/>
      <c r="GD184" s="19"/>
      <c r="GE184" s="19"/>
      <c r="GF184" s="19"/>
      <c r="GG184" s="19"/>
      <c r="GH184" s="19"/>
      <c r="GI184" s="19"/>
      <c r="GJ184" s="19"/>
      <c r="GK184" s="19"/>
      <c r="GL184" s="19"/>
      <c r="GM184" s="19"/>
      <c r="GN184" s="19"/>
      <c r="GO184" s="19"/>
      <c r="GP184" s="19"/>
      <c r="GQ184" s="19"/>
      <c r="GR184" s="19"/>
      <c r="GS184" s="19"/>
      <c r="GT184" s="19"/>
      <c r="GU184" s="19"/>
      <c r="GV184" s="19"/>
      <c r="GW184" s="19"/>
      <c r="GX184" s="19"/>
      <c r="GY184" s="19"/>
      <c r="GZ184" s="19"/>
      <c r="HA184" s="19"/>
      <c r="HB184" s="19"/>
      <c r="HC184" s="19"/>
      <c r="HD184" s="19"/>
      <c r="HE184" s="19"/>
      <c r="HF184" s="19"/>
      <c r="HG184" s="19"/>
      <c r="HH184" s="19"/>
      <c r="HI184" s="19"/>
      <c r="HJ184" s="19"/>
      <c r="HK184" s="19"/>
      <c r="HL184" s="19"/>
      <c r="HM184" s="19"/>
      <c r="HN184" s="19"/>
      <c r="HO184" s="19"/>
      <c r="HP184" s="19"/>
      <c r="HQ184" s="19"/>
      <c r="HR184" s="19"/>
      <c r="HS184" s="19"/>
      <c r="HT184" s="19"/>
      <c r="HU184" s="19"/>
      <c r="HV184" s="19"/>
      <c r="HW184" s="19"/>
      <c r="HX184" s="19"/>
      <c r="HY184" s="19"/>
      <c r="HZ184" s="19"/>
      <c r="IA184" s="19"/>
      <c r="IB184" s="19"/>
      <c r="IC184" s="19"/>
      <c r="ID184" s="19"/>
      <c r="IE184" s="19"/>
      <c r="IF184" s="19"/>
    </row>
    <row r="185" spans="1:240" ht="30" x14ac:dyDescent="0.3">
      <c r="A185" s="16"/>
      <c r="B185" s="44" t="s">
        <v>211</v>
      </c>
      <c r="C185" s="24"/>
      <c r="D185" s="66">
        <f>6600+7260+17640+28035+3360+14785+42113</f>
        <v>119793</v>
      </c>
      <c r="E185" s="66">
        <v>42113</v>
      </c>
      <c r="F185" s="67" t="s">
        <v>322</v>
      </c>
      <c r="G185" s="19"/>
      <c r="H185" s="19"/>
      <c r="I185" s="19"/>
      <c r="J185" s="19"/>
      <c r="K185" s="19"/>
      <c r="L185" s="19"/>
      <c r="M185" s="19"/>
      <c r="N185" s="19"/>
      <c r="O185" s="19"/>
      <c r="P185" s="19"/>
      <c r="Q185" s="19"/>
      <c r="R185" s="19"/>
      <c r="S185" s="19"/>
      <c r="T185" s="19"/>
      <c r="U185" s="19"/>
      <c r="V185" s="19"/>
      <c r="W185" s="19"/>
      <c r="X185" s="19"/>
      <c r="Y185" s="19"/>
      <c r="Z185" s="19"/>
      <c r="AA185" s="19"/>
      <c r="AB185" s="19"/>
      <c r="AC185" s="19"/>
      <c r="AD185" s="19"/>
      <c r="AE185" s="19"/>
      <c r="AF185" s="19"/>
      <c r="AG185" s="19"/>
      <c r="AH185" s="19"/>
      <c r="AI185" s="19"/>
      <c r="AJ185" s="19"/>
      <c r="AK185" s="19"/>
      <c r="AL185" s="19"/>
      <c r="AM185" s="19"/>
      <c r="AN185" s="19"/>
      <c r="AO185" s="19"/>
      <c r="AP185" s="19"/>
      <c r="AQ185" s="19"/>
      <c r="AR185" s="19"/>
      <c r="AS185" s="19"/>
      <c r="AT185" s="19"/>
      <c r="AU185" s="19"/>
      <c r="AV185" s="19"/>
      <c r="AW185" s="19"/>
      <c r="AX185" s="19"/>
      <c r="AY185" s="19"/>
      <c r="AZ185" s="19"/>
      <c r="BA185" s="19"/>
      <c r="BB185" s="19"/>
      <c r="BC185" s="19"/>
      <c r="BD185" s="19"/>
      <c r="BE185" s="19"/>
      <c r="BF185" s="19"/>
      <c r="BG185" s="19"/>
      <c r="BH185" s="19"/>
      <c r="BI185" s="19"/>
      <c r="BJ185" s="19"/>
      <c r="BK185" s="19"/>
      <c r="BL185" s="19"/>
      <c r="BM185" s="19"/>
      <c r="BN185" s="19"/>
      <c r="BO185" s="19"/>
      <c r="BP185" s="19"/>
      <c r="BQ185" s="19"/>
      <c r="BR185" s="19"/>
      <c r="BS185" s="19"/>
      <c r="BT185" s="19"/>
      <c r="BU185" s="19"/>
      <c r="BV185" s="19"/>
      <c r="BW185" s="19"/>
      <c r="BX185" s="19"/>
      <c r="BY185" s="19"/>
      <c r="BZ185" s="19"/>
      <c r="CA185" s="19"/>
      <c r="CB185" s="19"/>
      <c r="CC185" s="19"/>
      <c r="CD185" s="19"/>
      <c r="CE185" s="19"/>
      <c r="CF185" s="19"/>
      <c r="CG185" s="19"/>
      <c r="CH185" s="19"/>
      <c r="CI185" s="19"/>
      <c r="CJ185" s="19"/>
      <c r="CK185" s="19"/>
      <c r="CL185" s="19"/>
      <c r="CM185" s="19"/>
      <c r="CN185" s="19"/>
      <c r="CO185" s="19"/>
      <c r="CP185" s="19"/>
      <c r="CQ185" s="19"/>
      <c r="CR185" s="19"/>
      <c r="CS185" s="19"/>
      <c r="CT185" s="19"/>
      <c r="CU185" s="19"/>
      <c r="CV185" s="19"/>
      <c r="CW185" s="19"/>
      <c r="CX185" s="19"/>
      <c r="CY185" s="19"/>
      <c r="CZ185" s="19"/>
      <c r="DA185" s="19"/>
      <c r="DB185" s="19"/>
      <c r="DC185" s="19"/>
      <c r="DD185" s="19"/>
      <c r="DE185" s="19"/>
      <c r="DF185" s="19"/>
      <c r="DG185" s="19"/>
      <c r="DH185" s="19"/>
      <c r="DI185" s="19"/>
      <c r="DJ185" s="19"/>
      <c r="DK185" s="19"/>
      <c r="DL185" s="19"/>
      <c r="DM185" s="19"/>
      <c r="DN185" s="19"/>
      <c r="DO185" s="19"/>
      <c r="DP185" s="19"/>
      <c r="DQ185" s="19"/>
      <c r="DR185" s="19"/>
      <c r="DS185" s="19"/>
      <c r="DT185" s="19"/>
      <c r="DU185" s="19"/>
      <c r="DV185" s="19"/>
      <c r="DW185" s="19"/>
      <c r="DX185" s="19"/>
      <c r="DY185" s="19"/>
      <c r="DZ185" s="19"/>
      <c r="EA185" s="19"/>
      <c r="EB185" s="19"/>
      <c r="EC185" s="19"/>
      <c r="ED185" s="19"/>
      <c r="EE185" s="19"/>
      <c r="EF185" s="19"/>
      <c r="EG185" s="19"/>
      <c r="EH185" s="19"/>
      <c r="EI185" s="19"/>
      <c r="EJ185" s="19"/>
      <c r="EK185" s="19"/>
      <c r="EL185" s="19"/>
      <c r="EM185" s="19"/>
      <c r="EN185" s="19"/>
      <c r="EO185" s="19"/>
      <c r="EP185" s="19"/>
      <c r="EQ185" s="19"/>
      <c r="ER185" s="19"/>
      <c r="ES185" s="19"/>
      <c r="ET185" s="19"/>
      <c r="EU185" s="19"/>
      <c r="EV185" s="19"/>
      <c r="EW185" s="19"/>
      <c r="EX185" s="19"/>
      <c r="EY185" s="19"/>
      <c r="EZ185" s="19"/>
      <c r="FA185" s="19"/>
      <c r="FB185" s="19"/>
      <c r="FC185" s="19"/>
      <c r="FD185" s="19"/>
      <c r="FE185" s="19"/>
      <c r="FF185" s="19"/>
      <c r="FG185" s="19"/>
      <c r="FH185" s="19"/>
      <c r="FI185" s="19"/>
      <c r="FJ185" s="19"/>
      <c r="FK185" s="19"/>
      <c r="FL185" s="19"/>
      <c r="FM185" s="19"/>
      <c r="FN185" s="19"/>
      <c r="FO185" s="19"/>
      <c r="FP185" s="19"/>
      <c r="FQ185" s="19"/>
      <c r="FR185" s="19"/>
      <c r="FS185" s="19"/>
      <c r="FT185" s="19"/>
      <c r="FU185" s="19"/>
      <c r="FV185" s="19"/>
      <c r="FW185" s="19"/>
      <c r="FX185" s="19"/>
      <c r="FY185" s="19"/>
      <c r="FZ185" s="19"/>
      <c r="GA185" s="19"/>
      <c r="GB185" s="19"/>
      <c r="GC185" s="19"/>
      <c r="GD185" s="19"/>
      <c r="GE185" s="19"/>
      <c r="GF185" s="19"/>
      <c r="GG185" s="19"/>
      <c r="GH185" s="19"/>
      <c r="GI185" s="19"/>
      <c r="GJ185" s="19"/>
      <c r="GK185" s="19"/>
      <c r="GL185" s="19"/>
      <c r="GM185" s="19"/>
      <c r="GN185" s="19"/>
      <c r="GO185" s="19"/>
      <c r="GP185" s="19"/>
      <c r="GQ185" s="19"/>
      <c r="GR185" s="19"/>
      <c r="GS185" s="19"/>
      <c r="GT185" s="19"/>
      <c r="GU185" s="19"/>
      <c r="GV185" s="19"/>
      <c r="GW185" s="19"/>
      <c r="GX185" s="19"/>
      <c r="GY185" s="19"/>
      <c r="GZ185" s="19"/>
      <c r="HA185" s="19"/>
      <c r="HB185" s="19"/>
      <c r="HC185" s="19"/>
      <c r="HD185" s="19"/>
      <c r="HE185" s="19"/>
      <c r="HF185" s="19"/>
      <c r="HG185" s="19"/>
      <c r="HH185" s="19"/>
      <c r="HI185" s="19"/>
      <c r="HJ185" s="19"/>
      <c r="HK185" s="19"/>
      <c r="HL185" s="19"/>
      <c r="HM185" s="19"/>
      <c r="HN185" s="19"/>
      <c r="HO185" s="19"/>
      <c r="HP185" s="19"/>
      <c r="HQ185" s="19"/>
      <c r="HR185" s="19"/>
      <c r="HS185" s="19"/>
      <c r="HT185" s="19"/>
      <c r="HU185" s="19"/>
      <c r="HV185" s="19"/>
      <c r="HW185" s="19"/>
      <c r="HX185" s="19"/>
      <c r="HY185" s="19"/>
      <c r="HZ185" s="19"/>
      <c r="IA185" s="19"/>
      <c r="IB185" s="19"/>
      <c r="IC185" s="19"/>
      <c r="ID185" s="19"/>
      <c r="IE185" s="19"/>
      <c r="IF185" s="19"/>
    </row>
    <row r="186" spans="1:240" ht="45" x14ac:dyDescent="0.3">
      <c r="A186" s="16"/>
      <c r="B186" s="44" t="s">
        <v>212</v>
      </c>
      <c r="C186" s="24"/>
      <c r="D186" s="68">
        <f>30400+48600+109100+97420+77430+840+32560+34050+52140</f>
        <v>482540</v>
      </c>
      <c r="E186" s="68">
        <v>52140</v>
      </c>
      <c r="F186" s="67" t="s">
        <v>322</v>
      </c>
      <c r="G186" s="19"/>
      <c r="H186" s="19"/>
      <c r="I186" s="19"/>
      <c r="J186" s="19"/>
      <c r="K186" s="19"/>
      <c r="L186" s="19"/>
      <c r="M186" s="19"/>
      <c r="N186" s="19"/>
      <c r="O186" s="19"/>
      <c r="P186" s="19"/>
      <c r="Q186" s="19"/>
      <c r="R186" s="19"/>
      <c r="S186" s="19"/>
      <c r="T186" s="19"/>
      <c r="U186" s="19"/>
      <c r="V186" s="19"/>
      <c r="W186" s="19"/>
      <c r="X186" s="19"/>
      <c r="Y186" s="19"/>
      <c r="Z186" s="19"/>
      <c r="AA186" s="19"/>
      <c r="AB186" s="19"/>
      <c r="AC186" s="19"/>
      <c r="AD186" s="19"/>
      <c r="AE186" s="19"/>
      <c r="AF186" s="19"/>
      <c r="AG186" s="19"/>
      <c r="AH186" s="19"/>
      <c r="AI186" s="19"/>
      <c r="AJ186" s="19"/>
      <c r="AK186" s="19"/>
      <c r="AL186" s="19"/>
      <c r="AM186" s="19"/>
      <c r="AN186" s="19"/>
      <c r="AO186" s="19"/>
      <c r="AP186" s="19"/>
      <c r="AQ186" s="19"/>
      <c r="AR186" s="19"/>
      <c r="AS186" s="19"/>
      <c r="AT186" s="19"/>
      <c r="AU186" s="19"/>
      <c r="AV186" s="19"/>
      <c r="AW186" s="19"/>
      <c r="AX186" s="19"/>
      <c r="AY186" s="19"/>
      <c r="AZ186" s="19"/>
      <c r="BA186" s="19"/>
      <c r="BB186" s="19"/>
      <c r="BC186" s="19"/>
      <c r="BD186" s="19"/>
      <c r="BE186" s="19"/>
      <c r="BF186" s="19"/>
      <c r="BG186" s="19"/>
      <c r="BH186" s="19"/>
      <c r="BI186" s="19"/>
      <c r="BJ186" s="19"/>
      <c r="BK186" s="19"/>
      <c r="BL186" s="19"/>
      <c r="BM186" s="19"/>
      <c r="BN186" s="19"/>
      <c r="BO186" s="19"/>
      <c r="BP186" s="19"/>
      <c r="BQ186" s="19"/>
      <c r="BR186" s="19"/>
      <c r="BS186" s="19"/>
      <c r="BT186" s="19"/>
      <c r="BU186" s="19"/>
      <c r="BV186" s="19"/>
      <c r="BW186" s="19"/>
      <c r="BX186" s="19"/>
      <c r="BY186" s="19"/>
      <c r="BZ186" s="19"/>
      <c r="CA186" s="19"/>
      <c r="CB186" s="19"/>
      <c r="CC186" s="19"/>
      <c r="CD186" s="19"/>
      <c r="CE186" s="19"/>
      <c r="CF186" s="19"/>
      <c r="CG186" s="19"/>
      <c r="CH186" s="19"/>
      <c r="CI186" s="19"/>
      <c r="CJ186" s="19"/>
      <c r="CK186" s="19"/>
      <c r="CL186" s="19"/>
      <c r="CM186" s="19"/>
      <c r="CN186" s="19"/>
      <c r="CO186" s="19"/>
      <c r="CP186" s="19"/>
      <c r="CQ186" s="19"/>
      <c r="CR186" s="19"/>
      <c r="CS186" s="19"/>
      <c r="CT186" s="19"/>
      <c r="CU186" s="19"/>
      <c r="CV186" s="19"/>
      <c r="CW186" s="19"/>
      <c r="CX186" s="19"/>
      <c r="CY186" s="19"/>
      <c r="CZ186" s="19"/>
      <c r="DA186" s="19"/>
      <c r="DB186" s="19"/>
      <c r="DC186" s="19"/>
      <c r="DD186" s="19"/>
      <c r="DE186" s="19"/>
      <c r="DF186" s="19"/>
      <c r="DG186" s="19"/>
      <c r="DH186" s="19"/>
      <c r="DI186" s="19"/>
      <c r="DJ186" s="19"/>
      <c r="DK186" s="19"/>
      <c r="DL186" s="19"/>
      <c r="DM186" s="19"/>
      <c r="DN186" s="19"/>
      <c r="DO186" s="19"/>
      <c r="DP186" s="19"/>
      <c r="DQ186" s="19"/>
      <c r="DR186" s="19"/>
      <c r="DS186" s="19"/>
      <c r="DT186" s="19"/>
      <c r="DU186" s="19"/>
      <c r="DV186" s="19"/>
      <c r="DW186" s="19"/>
      <c r="DX186" s="19"/>
      <c r="DY186" s="19"/>
      <c r="DZ186" s="19"/>
      <c r="EA186" s="19"/>
      <c r="EB186" s="19"/>
      <c r="EC186" s="19"/>
      <c r="ED186" s="19"/>
      <c r="EE186" s="19"/>
      <c r="EF186" s="19"/>
      <c r="EG186" s="19"/>
      <c r="EH186" s="19"/>
      <c r="EI186" s="19"/>
      <c r="EJ186" s="19"/>
      <c r="EK186" s="19"/>
      <c r="EL186" s="19"/>
      <c r="EM186" s="19"/>
      <c r="EN186" s="19"/>
      <c r="EO186" s="19"/>
      <c r="EP186" s="19"/>
      <c r="EQ186" s="19"/>
      <c r="ER186" s="19"/>
      <c r="ES186" s="19"/>
      <c r="ET186" s="19"/>
      <c r="EU186" s="19"/>
      <c r="EV186" s="19"/>
      <c r="EW186" s="19"/>
      <c r="EX186" s="19"/>
      <c r="EY186" s="19"/>
      <c r="EZ186" s="19"/>
      <c r="FA186" s="19"/>
      <c r="FB186" s="19"/>
      <c r="FC186" s="19"/>
      <c r="FD186" s="19"/>
      <c r="FE186" s="19"/>
      <c r="FF186" s="19"/>
      <c r="FG186" s="19"/>
      <c r="FH186" s="19"/>
      <c r="FI186" s="19"/>
      <c r="FJ186" s="19"/>
      <c r="FK186" s="19"/>
      <c r="FL186" s="19"/>
      <c r="FM186" s="19"/>
      <c r="FN186" s="19"/>
      <c r="FO186" s="19"/>
      <c r="FP186" s="19"/>
      <c r="FQ186" s="19"/>
      <c r="FR186" s="19"/>
      <c r="FS186" s="19"/>
      <c r="FT186" s="19"/>
      <c r="FU186" s="19"/>
      <c r="FV186" s="19"/>
      <c r="FW186" s="19"/>
      <c r="FX186" s="19"/>
      <c r="FY186" s="19"/>
      <c r="FZ186" s="19"/>
      <c r="GA186" s="19"/>
      <c r="GB186" s="19"/>
      <c r="GC186" s="19"/>
      <c r="GD186" s="19"/>
      <c r="GE186" s="19"/>
      <c r="GF186" s="19"/>
      <c r="GG186" s="19"/>
      <c r="GH186" s="19"/>
      <c r="GI186" s="19"/>
      <c r="GJ186" s="19"/>
      <c r="GK186" s="19"/>
      <c r="GL186" s="19"/>
      <c r="GM186" s="19"/>
      <c r="GN186" s="19"/>
      <c r="GO186" s="19"/>
      <c r="GP186" s="19"/>
      <c r="GQ186" s="19"/>
      <c r="GR186" s="19"/>
      <c r="GS186" s="19"/>
      <c r="GT186" s="19"/>
      <c r="GU186" s="19"/>
      <c r="GV186" s="19"/>
      <c r="GW186" s="19"/>
      <c r="GX186" s="19"/>
      <c r="GY186" s="19"/>
      <c r="GZ186" s="19"/>
      <c r="HA186" s="19"/>
      <c r="HB186" s="19"/>
      <c r="HC186" s="19"/>
      <c r="HD186" s="19"/>
      <c r="HE186" s="19"/>
      <c r="HF186" s="19"/>
      <c r="HG186" s="19"/>
      <c r="HH186" s="19"/>
      <c r="HI186" s="19"/>
      <c r="HJ186" s="19"/>
      <c r="HK186" s="19"/>
      <c r="HL186" s="19"/>
      <c r="HM186" s="19"/>
      <c r="HN186" s="19"/>
      <c r="HO186" s="19"/>
      <c r="HP186" s="19"/>
      <c r="HQ186" s="19"/>
      <c r="HR186" s="19"/>
      <c r="HS186" s="19"/>
      <c r="HT186" s="19"/>
      <c r="HU186" s="19"/>
      <c r="HV186" s="19"/>
      <c r="HW186" s="19"/>
      <c r="HX186" s="19"/>
      <c r="HY186" s="19"/>
      <c r="HZ186" s="19"/>
      <c r="IA186" s="19"/>
      <c r="IB186" s="19"/>
      <c r="IC186" s="19"/>
      <c r="ID186" s="19"/>
      <c r="IE186" s="19"/>
      <c r="IF186" s="19"/>
    </row>
    <row r="187" spans="1:240" ht="60" x14ac:dyDescent="0.3">
      <c r="A187" s="16"/>
      <c r="B187" s="44" t="s">
        <v>161</v>
      </c>
      <c r="C187" s="24"/>
      <c r="D187" s="18"/>
      <c r="E187" s="18"/>
      <c r="F187" s="18"/>
      <c r="G187" s="19"/>
      <c r="H187" s="19"/>
      <c r="I187" s="19"/>
      <c r="J187" s="19"/>
      <c r="K187" s="19"/>
      <c r="L187" s="19"/>
      <c r="M187" s="19"/>
      <c r="N187" s="19"/>
      <c r="O187" s="19"/>
      <c r="P187" s="19"/>
      <c r="Q187" s="19"/>
      <c r="R187" s="19"/>
      <c r="S187" s="19"/>
      <c r="T187" s="19"/>
      <c r="U187" s="19"/>
      <c r="V187" s="19"/>
      <c r="W187" s="19"/>
      <c r="X187" s="19"/>
      <c r="Y187" s="19"/>
      <c r="Z187" s="19"/>
      <c r="AA187" s="19"/>
      <c r="AB187" s="19"/>
      <c r="AC187" s="19"/>
      <c r="AD187" s="19"/>
      <c r="AE187" s="19"/>
      <c r="AF187" s="19"/>
      <c r="AG187" s="19"/>
      <c r="AH187" s="19"/>
      <c r="AI187" s="19"/>
      <c r="AJ187" s="19"/>
      <c r="AK187" s="19"/>
      <c r="AL187" s="19"/>
      <c r="AM187" s="19"/>
      <c r="AN187" s="19"/>
      <c r="AO187" s="19"/>
      <c r="AP187" s="19"/>
      <c r="AQ187" s="19"/>
      <c r="AR187" s="19"/>
      <c r="AS187" s="19"/>
      <c r="AT187" s="19"/>
      <c r="AU187" s="19"/>
      <c r="AV187" s="19"/>
      <c r="AW187" s="19"/>
      <c r="AX187" s="19"/>
      <c r="AY187" s="19"/>
      <c r="AZ187" s="19"/>
      <c r="BA187" s="19"/>
      <c r="BB187" s="19"/>
      <c r="BC187" s="19"/>
      <c r="BD187" s="19"/>
      <c r="BE187" s="19"/>
      <c r="BF187" s="19"/>
      <c r="BG187" s="19"/>
      <c r="BH187" s="19"/>
      <c r="BI187" s="19"/>
      <c r="BJ187" s="19"/>
      <c r="BK187" s="19"/>
      <c r="BL187" s="19"/>
      <c r="BM187" s="19"/>
      <c r="BN187" s="19"/>
      <c r="BO187" s="19"/>
      <c r="BP187" s="19"/>
      <c r="BQ187" s="19"/>
      <c r="BR187" s="19"/>
      <c r="BS187" s="19"/>
      <c r="BT187" s="19"/>
      <c r="BU187" s="19"/>
      <c r="BV187" s="19"/>
      <c r="BW187" s="19"/>
      <c r="BX187" s="19"/>
      <c r="BY187" s="19"/>
      <c r="BZ187" s="19"/>
      <c r="CA187" s="19"/>
      <c r="CB187" s="19"/>
      <c r="CC187" s="19"/>
      <c r="CD187" s="19"/>
      <c r="CE187" s="19"/>
      <c r="CF187" s="19"/>
      <c r="CG187" s="19"/>
      <c r="CH187" s="19"/>
      <c r="CI187" s="19"/>
      <c r="CJ187" s="19"/>
      <c r="CK187" s="19"/>
      <c r="CL187" s="19"/>
      <c r="CM187" s="19"/>
      <c r="CN187" s="19"/>
      <c r="CO187" s="19"/>
      <c r="CP187" s="19"/>
      <c r="CQ187" s="19"/>
      <c r="CR187" s="19"/>
      <c r="CS187" s="19"/>
      <c r="CT187" s="19"/>
      <c r="CU187" s="19"/>
      <c r="CV187" s="19"/>
      <c r="CW187" s="19"/>
      <c r="CX187" s="19"/>
      <c r="CY187" s="19"/>
      <c r="CZ187" s="19"/>
      <c r="DA187" s="19"/>
      <c r="DB187" s="19"/>
      <c r="DC187" s="19"/>
      <c r="DD187" s="19"/>
      <c r="DE187" s="19"/>
      <c r="DF187" s="19"/>
      <c r="DG187" s="19"/>
      <c r="DH187" s="19"/>
      <c r="DI187" s="19"/>
      <c r="DJ187" s="19"/>
      <c r="DK187" s="19"/>
      <c r="DL187" s="19"/>
      <c r="DM187" s="19"/>
      <c r="DN187" s="19"/>
      <c r="DO187" s="19"/>
      <c r="DP187" s="19"/>
      <c r="DQ187" s="19"/>
      <c r="DR187" s="19"/>
      <c r="DS187" s="19"/>
      <c r="DT187" s="19"/>
      <c r="DU187" s="19"/>
      <c r="DV187" s="19"/>
      <c r="DW187" s="19"/>
      <c r="DX187" s="19"/>
      <c r="DY187" s="19"/>
      <c r="DZ187" s="19"/>
      <c r="EA187" s="19"/>
      <c r="EB187" s="19"/>
      <c r="EC187" s="19"/>
      <c r="ED187" s="19"/>
      <c r="EE187" s="19"/>
      <c r="EF187" s="19"/>
      <c r="EG187" s="19"/>
      <c r="EH187" s="19"/>
      <c r="EI187" s="19"/>
      <c r="EJ187" s="19"/>
      <c r="EK187" s="19"/>
      <c r="EL187" s="19"/>
      <c r="EM187" s="19"/>
      <c r="EN187" s="19"/>
      <c r="EO187" s="19"/>
      <c r="EP187" s="19"/>
      <c r="EQ187" s="19"/>
      <c r="ER187" s="19"/>
      <c r="ES187" s="19"/>
      <c r="ET187" s="19"/>
      <c r="EU187" s="19"/>
      <c r="EV187" s="19"/>
      <c r="EW187" s="19"/>
      <c r="EX187" s="19"/>
      <c r="EY187" s="19"/>
      <c r="EZ187" s="19"/>
      <c r="FA187" s="19"/>
      <c r="FB187" s="19"/>
      <c r="FC187" s="19"/>
      <c r="FD187" s="19"/>
      <c r="FE187" s="19"/>
      <c r="FF187" s="19"/>
      <c r="FG187" s="19"/>
      <c r="FH187" s="19"/>
      <c r="FI187" s="19"/>
      <c r="FJ187" s="19"/>
      <c r="FK187" s="19"/>
      <c r="FL187" s="19"/>
      <c r="FM187" s="19"/>
      <c r="FN187" s="19"/>
      <c r="FO187" s="19"/>
      <c r="FP187" s="19"/>
      <c r="FQ187" s="19"/>
      <c r="FR187" s="19"/>
      <c r="FS187" s="19"/>
      <c r="FT187" s="19"/>
      <c r="FU187" s="19"/>
      <c r="FV187" s="19"/>
      <c r="FW187" s="19"/>
      <c r="FX187" s="19"/>
      <c r="FY187" s="19"/>
      <c r="FZ187" s="19"/>
      <c r="GA187" s="19"/>
      <c r="GB187" s="19"/>
      <c r="GC187" s="19"/>
      <c r="GD187" s="19"/>
      <c r="GE187" s="19"/>
      <c r="GF187" s="19"/>
      <c r="GG187" s="19"/>
      <c r="GH187" s="19"/>
      <c r="GI187" s="19"/>
      <c r="GJ187" s="19"/>
      <c r="GK187" s="19"/>
      <c r="GL187" s="19"/>
      <c r="GM187" s="19"/>
      <c r="GN187" s="19"/>
      <c r="GO187" s="19"/>
      <c r="GP187" s="19"/>
      <c r="GQ187" s="19"/>
      <c r="GR187" s="19"/>
      <c r="GS187" s="19"/>
      <c r="GT187" s="19"/>
      <c r="GU187" s="19"/>
      <c r="GV187" s="19"/>
      <c r="GW187" s="19"/>
      <c r="GX187" s="19"/>
      <c r="GY187" s="19"/>
      <c r="GZ187" s="19"/>
      <c r="HA187" s="19"/>
      <c r="HB187" s="19"/>
      <c r="HC187" s="19"/>
      <c r="HD187" s="19"/>
      <c r="HE187" s="19"/>
      <c r="HF187" s="19"/>
      <c r="HG187" s="19"/>
      <c r="HH187" s="19"/>
      <c r="HI187" s="19"/>
      <c r="HJ187" s="19"/>
      <c r="HK187" s="19"/>
      <c r="HL187" s="19"/>
      <c r="HM187" s="19"/>
      <c r="HN187" s="19"/>
      <c r="HO187" s="19"/>
      <c r="HP187" s="19"/>
      <c r="HQ187" s="19"/>
      <c r="HR187" s="19"/>
      <c r="HS187" s="19"/>
      <c r="HT187" s="19"/>
      <c r="HU187" s="19"/>
      <c r="HV187" s="19"/>
      <c r="HW187" s="19"/>
      <c r="HX187" s="19"/>
      <c r="HY187" s="19"/>
      <c r="HZ187" s="19"/>
      <c r="IA187" s="19"/>
      <c r="IB187" s="19"/>
      <c r="IC187" s="19"/>
      <c r="ID187" s="19"/>
      <c r="IE187" s="19"/>
      <c r="IF187" s="19"/>
    </row>
    <row r="188" spans="1:240" ht="45" x14ac:dyDescent="0.3">
      <c r="A188" s="16"/>
      <c r="B188" s="44" t="s">
        <v>300</v>
      </c>
      <c r="C188" s="24"/>
      <c r="D188" s="18"/>
      <c r="E188" s="18"/>
      <c r="F188" s="18"/>
      <c r="G188" s="19"/>
      <c r="H188" s="19"/>
      <c r="I188" s="19"/>
      <c r="J188" s="19"/>
      <c r="K188" s="19"/>
      <c r="L188" s="19"/>
      <c r="M188" s="19"/>
      <c r="N188" s="19"/>
      <c r="O188" s="19"/>
      <c r="P188" s="19"/>
      <c r="Q188" s="19"/>
      <c r="R188" s="19"/>
      <c r="S188" s="19"/>
      <c r="T188" s="19"/>
      <c r="U188" s="19"/>
      <c r="V188" s="19"/>
      <c r="W188" s="19"/>
      <c r="X188" s="19"/>
      <c r="Y188" s="19"/>
      <c r="Z188" s="19"/>
      <c r="AA188" s="19"/>
      <c r="AB188" s="19"/>
      <c r="AC188" s="19"/>
      <c r="AD188" s="19"/>
      <c r="AE188" s="19"/>
      <c r="AF188" s="19"/>
      <c r="AG188" s="19"/>
      <c r="AH188" s="19"/>
      <c r="AI188" s="19"/>
      <c r="AJ188" s="19"/>
      <c r="AK188" s="19"/>
      <c r="AL188" s="19"/>
      <c r="AM188" s="19"/>
      <c r="AN188" s="19"/>
      <c r="AO188" s="19"/>
      <c r="AP188" s="19"/>
      <c r="AQ188" s="19"/>
      <c r="AR188" s="19"/>
      <c r="AS188" s="19"/>
      <c r="AT188" s="19"/>
      <c r="AU188" s="19"/>
      <c r="AV188" s="19"/>
      <c r="AW188" s="19"/>
      <c r="AX188" s="19"/>
      <c r="AY188" s="19"/>
      <c r="AZ188" s="19"/>
      <c r="BA188" s="19"/>
      <c r="BB188" s="19"/>
      <c r="BC188" s="19"/>
      <c r="BD188" s="19"/>
      <c r="BE188" s="19"/>
      <c r="BF188" s="19"/>
      <c r="BG188" s="19"/>
      <c r="BH188" s="19"/>
      <c r="BI188" s="19"/>
      <c r="BJ188" s="19"/>
      <c r="BK188" s="19"/>
      <c r="BL188" s="19"/>
      <c r="BM188" s="19"/>
      <c r="BN188" s="19"/>
      <c r="BO188" s="19"/>
      <c r="BP188" s="19"/>
      <c r="BQ188" s="19"/>
      <c r="BR188" s="19"/>
      <c r="BS188" s="19"/>
      <c r="BT188" s="19"/>
      <c r="BU188" s="19"/>
      <c r="BV188" s="19"/>
      <c r="BW188" s="19"/>
      <c r="BX188" s="19"/>
      <c r="BY188" s="19"/>
      <c r="BZ188" s="19"/>
      <c r="CA188" s="19"/>
      <c r="CB188" s="19"/>
      <c r="CC188" s="19"/>
      <c r="CD188" s="19"/>
      <c r="CE188" s="19"/>
      <c r="CF188" s="19"/>
      <c r="CG188" s="19"/>
      <c r="CH188" s="19"/>
      <c r="CI188" s="19"/>
      <c r="CJ188" s="19"/>
      <c r="CK188" s="19"/>
      <c r="CL188" s="19"/>
      <c r="CM188" s="19"/>
      <c r="CN188" s="19"/>
      <c r="CO188" s="19"/>
      <c r="CP188" s="19"/>
      <c r="CQ188" s="19"/>
      <c r="CR188" s="19"/>
      <c r="CS188" s="19"/>
      <c r="CT188" s="19"/>
      <c r="CU188" s="19"/>
      <c r="CV188" s="19"/>
      <c r="CW188" s="19"/>
      <c r="CX188" s="19"/>
      <c r="CY188" s="19"/>
      <c r="CZ188" s="19"/>
      <c r="DA188" s="19"/>
      <c r="DB188" s="19"/>
      <c r="DC188" s="19"/>
      <c r="DD188" s="19"/>
      <c r="DE188" s="19"/>
      <c r="DF188" s="19"/>
      <c r="DG188" s="19"/>
      <c r="DH188" s="19"/>
      <c r="DI188" s="19"/>
      <c r="DJ188" s="19"/>
      <c r="DK188" s="19"/>
      <c r="DL188" s="19"/>
      <c r="DM188" s="19"/>
      <c r="DN188" s="19"/>
      <c r="DO188" s="19"/>
      <c r="DP188" s="19"/>
      <c r="DQ188" s="19"/>
      <c r="DR188" s="19"/>
      <c r="DS188" s="19"/>
      <c r="DT188" s="19"/>
      <c r="DU188" s="19"/>
      <c r="DV188" s="19"/>
      <c r="DW188" s="19"/>
      <c r="DX188" s="19"/>
      <c r="DY188" s="19"/>
      <c r="DZ188" s="19"/>
      <c r="EA188" s="19"/>
      <c r="EB188" s="19"/>
      <c r="EC188" s="19"/>
      <c r="ED188" s="19"/>
      <c r="EE188" s="19"/>
      <c r="EF188" s="19"/>
      <c r="EG188" s="19"/>
      <c r="EH188" s="19"/>
      <c r="EI188" s="19"/>
      <c r="EJ188" s="19"/>
      <c r="EK188" s="19"/>
      <c r="EL188" s="19"/>
      <c r="EM188" s="19"/>
      <c r="EN188" s="19"/>
      <c r="EO188" s="19"/>
      <c r="EP188" s="19"/>
      <c r="EQ188" s="19"/>
      <c r="ER188" s="19"/>
      <c r="ES188" s="19"/>
      <c r="ET188" s="19"/>
      <c r="EU188" s="19"/>
      <c r="EV188" s="19"/>
      <c r="EW188" s="19"/>
      <c r="EX188" s="19"/>
      <c r="EY188" s="19"/>
      <c r="EZ188" s="19"/>
      <c r="FA188" s="19"/>
      <c r="FB188" s="19"/>
      <c r="FC188" s="19"/>
      <c r="FD188" s="19"/>
      <c r="FE188" s="19"/>
      <c r="FF188" s="19"/>
      <c r="FG188" s="19"/>
      <c r="FH188" s="19"/>
      <c r="FI188" s="19"/>
      <c r="FJ188" s="19"/>
      <c r="FK188" s="19"/>
      <c r="FL188" s="19"/>
      <c r="FM188" s="19"/>
      <c r="FN188" s="19"/>
      <c r="FO188" s="19"/>
      <c r="FP188" s="19"/>
      <c r="FQ188" s="19"/>
      <c r="FR188" s="19"/>
      <c r="FS188" s="19"/>
      <c r="FT188" s="19"/>
      <c r="FU188" s="19"/>
      <c r="FV188" s="19"/>
      <c r="FW188" s="19"/>
      <c r="FX188" s="19"/>
      <c r="FY188" s="19"/>
      <c r="FZ188" s="19"/>
      <c r="GA188" s="19"/>
      <c r="GB188" s="19"/>
      <c r="GC188" s="19"/>
      <c r="GD188" s="19"/>
      <c r="GE188" s="19"/>
      <c r="GF188" s="19"/>
      <c r="GG188" s="19"/>
      <c r="GH188" s="19"/>
      <c r="GI188" s="19"/>
      <c r="GJ188" s="19"/>
      <c r="GK188" s="19"/>
      <c r="GL188" s="19"/>
      <c r="GM188" s="19"/>
      <c r="GN188" s="19"/>
      <c r="GO188" s="19"/>
      <c r="GP188" s="19"/>
      <c r="GQ188" s="19"/>
      <c r="GR188" s="19"/>
      <c r="GS188" s="19"/>
      <c r="GT188" s="19"/>
      <c r="GU188" s="19"/>
      <c r="GV188" s="19"/>
      <c r="GW188" s="19"/>
      <c r="GX188" s="19"/>
      <c r="GY188" s="19"/>
      <c r="GZ188" s="19"/>
      <c r="HA188" s="19"/>
      <c r="HB188" s="19"/>
      <c r="HC188" s="19"/>
      <c r="HD188" s="19"/>
      <c r="HE188" s="19"/>
      <c r="HF188" s="19"/>
      <c r="HG188" s="19"/>
      <c r="HH188" s="19"/>
      <c r="HI188" s="19"/>
      <c r="HJ188" s="19"/>
      <c r="HK188" s="19"/>
      <c r="HL188" s="19"/>
      <c r="HM188" s="19"/>
      <c r="HN188" s="19"/>
      <c r="HO188" s="19"/>
      <c r="HP188" s="19"/>
      <c r="HQ188" s="19"/>
      <c r="HR188" s="19"/>
      <c r="HS188" s="19"/>
      <c r="HT188" s="19"/>
      <c r="HU188" s="19"/>
      <c r="HV188" s="19"/>
      <c r="HW188" s="19"/>
      <c r="HX188" s="19"/>
      <c r="HY188" s="19"/>
      <c r="HZ188" s="19"/>
      <c r="IA188" s="19"/>
      <c r="IB188" s="19"/>
      <c r="IC188" s="19"/>
      <c r="ID188" s="19"/>
      <c r="IE188" s="19"/>
      <c r="IF188" s="19"/>
    </row>
    <row r="189" spans="1:240" x14ac:dyDescent="0.3">
      <c r="A189" s="16"/>
      <c r="B189" s="26" t="s">
        <v>152</v>
      </c>
      <c r="C189" s="24"/>
      <c r="D189" s="18"/>
      <c r="E189" s="18"/>
      <c r="F189" s="18"/>
      <c r="G189" s="19"/>
      <c r="H189" s="19"/>
      <c r="I189" s="19"/>
      <c r="J189" s="19"/>
      <c r="K189" s="19"/>
      <c r="L189" s="19"/>
      <c r="M189" s="19"/>
      <c r="N189" s="19"/>
      <c r="O189" s="19"/>
      <c r="P189" s="19"/>
      <c r="Q189" s="19"/>
      <c r="R189" s="19"/>
      <c r="S189" s="19"/>
      <c r="T189" s="19"/>
      <c r="U189" s="19"/>
      <c r="V189" s="19"/>
      <c r="W189" s="19"/>
      <c r="X189" s="19"/>
      <c r="Y189" s="19"/>
      <c r="Z189" s="19"/>
      <c r="AA189" s="19"/>
      <c r="AB189" s="19"/>
      <c r="AC189" s="19"/>
      <c r="AD189" s="19"/>
      <c r="AE189" s="19"/>
      <c r="AF189" s="19"/>
      <c r="AG189" s="19"/>
      <c r="AH189" s="19"/>
      <c r="AI189" s="19"/>
      <c r="AJ189" s="19"/>
      <c r="AK189" s="19"/>
      <c r="AL189" s="19"/>
      <c r="AM189" s="19"/>
      <c r="AN189" s="19"/>
      <c r="AO189" s="19"/>
      <c r="AP189" s="19"/>
      <c r="AQ189" s="19"/>
      <c r="AR189" s="19"/>
      <c r="AS189" s="19"/>
      <c r="AT189" s="19"/>
      <c r="AU189" s="19"/>
      <c r="AV189" s="19"/>
      <c r="AW189" s="19"/>
      <c r="AX189" s="19"/>
      <c r="AY189" s="19"/>
      <c r="AZ189" s="19"/>
      <c r="BA189" s="19"/>
      <c r="BB189" s="19"/>
      <c r="BC189" s="19"/>
      <c r="BD189" s="19"/>
      <c r="BE189" s="19"/>
      <c r="BF189" s="19"/>
      <c r="BG189" s="19"/>
      <c r="BH189" s="19"/>
      <c r="BI189" s="19"/>
      <c r="BJ189" s="19"/>
      <c r="BK189" s="19"/>
      <c r="BL189" s="19"/>
      <c r="BM189" s="19"/>
      <c r="BN189" s="19"/>
      <c r="BO189" s="19"/>
      <c r="BP189" s="19"/>
      <c r="BQ189" s="19"/>
      <c r="BR189" s="19"/>
      <c r="BS189" s="19"/>
      <c r="BT189" s="19"/>
      <c r="BU189" s="19"/>
      <c r="BV189" s="19"/>
      <c r="BW189" s="19"/>
      <c r="BX189" s="19"/>
      <c r="BY189" s="19"/>
      <c r="BZ189" s="19"/>
      <c r="CA189" s="19"/>
      <c r="CB189" s="19"/>
      <c r="CC189" s="19"/>
      <c r="CD189" s="19"/>
      <c r="CE189" s="19"/>
      <c r="CF189" s="19"/>
      <c r="CG189" s="19"/>
      <c r="CH189" s="19"/>
      <c r="CI189" s="19"/>
      <c r="CJ189" s="19"/>
      <c r="CK189" s="19"/>
      <c r="CL189" s="19"/>
      <c r="CM189" s="19"/>
      <c r="CN189" s="19"/>
      <c r="CO189" s="19"/>
      <c r="CP189" s="19"/>
      <c r="CQ189" s="19"/>
      <c r="CR189" s="19"/>
      <c r="CS189" s="19"/>
      <c r="CT189" s="19"/>
      <c r="CU189" s="19"/>
      <c r="CV189" s="19"/>
      <c r="CW189" s="19"/>
      <c r="CX189" s="19"/>
      <c r="CY189" s="19"/>
      <c r="CZ189" s="19"/>
      <c r="DA189" s="19"/>
      <c r="DB189" s="19"/>
      <c r="DC189" s="19"/>
      <c r="DD189" s="19"/>
      <c r="DE189" s="19"/>
      <c r="DF189" s="19"/>
      <c r="DG189" s="19"/>
      <c r="DH189" s="19"/>
      <c r="DI189" s="19"/>
      <c r="DJ189" s="19"/>
      <c r="DK189" s="19"/>
      <c r="DL189" s="19"/>
      <c r="DM189" s="19"/>
      <c r="DN189" s="19"/>
      <c r="DO189" s="19"/>
      <c r="DP189" s="19"/>
      <c r="DQ189" s="19"/>
      <c r="DR189" s="19"/>
      <c r="DS189" s="19"/>
      <c r="DT189" s="19"/>
      <c r="DU189" s="19"/>
      <c r="DV189" s="19"/>
      <c r="DW189" s="19"/>
      <c r="DX189" s="19"/>
      <c r="DY189" s="19"/>
      <c r="DZ189" s="19"/>
      <c r="EA189" s="19"/>
      <c r="EB189" s="19"/>
      <c r="EC189" s="19"/>
      <c r="ED189" s="19"/>
      <c r="EE189" s="19"/>
      <c r="EF189" s="19"/>
      <c r="EG189" s="19"/>
      <c r="EH189" s="19"/>
      <c r="EI189" s="19"/>
      <c r="EJ189" s="19"/>
      <c r="EK189" s="19"/>
      <c r="EL189" s="19"/>
      <c r="EM189" s="19"/>
      <c r="EN189" s="19"/>
      <c r="EO189" s="19"/>
      <c r="EP189" s="19"/>
      <c r="EQ189" s="19"/>
      <c r="ER189" s="19"/>
      <c r="ES189" s="19"/>
      <c r="ET189" s="19"/>
      <c r="EU189" s="19"/>
      <c r="EV189" s="19"/>
      <c r="EW189" s="19"/>
      <c r="EX189" s="19"/>
      <c r="EY189" s="19"/>
      <c r="EZ189" s="19"/>
      <c r="FA189" s="19"/>
      <c r="FB189" s="19"/>
      <c r="FC189" s="19"/>
      <c r="FD189" s="19"/>
      <c r="FE189" s="19"/>
      <c r="FF189" s="19"/>
      <c r="FG189" s="19"/>
      <c r="FH189" s="19"/>
      <c r="FI189" s="19"/>
      <c r="FJ189" s="19"/>
      <c r="FK189" s="19"/>
      <c r="FL189" s="19"/>
      <c r="FM189" s="19"/>
      <c r="FN189" s="19"/>
      <c r="FO189" s="19"/>
      <c r="FP189" s="19"/>
      <c r="FQ189" s="19"/>
      <c r="FR189" s="19"/>
      <c r="FS189" s="19"/>
      <c r="FT189" s="19"/>
      <c r="FU189" s="19"/>
      <c r="FV189" s="19"/>
      <c r="FW189" s="19"/>
      <c r="FX189" s="19"/>
      <c r="FY189" s="19"/>
      <c r="FZ189" s="19"/>
      <c r="GA189" s="19"/>
      <c r="GB189" s="19"/>
      <c r="GC189" s="19"/>
      <c r="GD189" s="19"/>
      <c r="GE189" s="19"/>
      <c r="GF189" s="19"/>
      <c r="GG189" s="19"/>
      <c r="GH189" s="19"/>
      <c r="GI189" s="19"/>
      <c r="GJ189" s="19"/>
      <c r="GK189" s="19"/>
      <c r="GL189" s="19"/>
      <c r="GM189" s="19"/>
      <c r="GN189" s="19"/>
      <c r="GO189" s="19"/>
      <c r="GP189" s="19"/>
      <c r="GQ189" s="19"/>
      <c r="GR189" s="19"/>
      <c r="GS189" s="19"/>
      <c r="GT189" s="19"/>
      <c r="GU189" s="19"/>
      <c r="GV189" s="19"/>
      <c r="GW189" s="19"/>
      <c r="GX189" s="19"/>
      <c r="GY189" s="19"/>
      <c r="GZ189" s="19"/>
      <c r="HA189" s="19"/>
      <c r="HB189" s="19"/>
      <c r="HC189" s="19"/>
      <c r="HD189" s="19"/>
      <c r="HE189" s="19"/>
      <c r="HF189" s="19"/>
      <c r="HG189" s="19"/>
      <c r="HH189" s="19"/>
      <c r="HI189" s="19"/>
      <c r="HJ189" s="19"/>
      <c r="HK189" s="19"/>
      <c r="HL189" s="19"/>
      <c r="HM189" s="19"/>
      <c r="HN189" s="19"/>
      <c r="HO189" s="19"/>
      <c r="HP189" s="19"/>
      <c r="HQ189" s="19"/>
      <c r="HR189" s="19"/>
      <c r="HS189" s="19"/>
      <c r="HT189" s="19"/>
      <c r="HU189" s="19"/>
      <c r="HV189" s="19"/>
      <c r="HW189" s="19"/>
      <c r="HX189" s="19"/>
      <c r="HY189" s="19"/>
      <c r="HZ189" s="19"/>
      <c r="IA189" s="19"/>
      <c r="IB189" s="19"/>
      <c r="IC189" s="19"/>
      <c r="ID189" s="19"/>
      <c r="IE189" s="19"/>
      <c r="IF189" s="19"/>
    </row>
    <row r="190" spans="1:240" x14ac:dyDescent="0.3">
      <c r="A190" s="16" t="s">
        <v>213</v>
      </c>
      <c r="B190" s="45" t="s">
        <v>214</v>
      </c>
      <c r="C190" s="24">
        <f>C191+C192+C193</f>
        <v>0</v>
      </c>
      <c r="D190" s="24">
        <f t="shared" ref="D190:E190" si="62">D191+D192+D193</f>
        <v>0</v>
      </c>
      <c r="E190" s="24">
        <f t="shared" si="62"/>
        <v>0</v>
      </c>
      <c r="F190" s="24"/>
      <c r="G190" s="19"/>
      <c r="H190" s="19"/>
      <c r="I190" s="19"/>
      <c r="J190" s="19"/>
      <c r="K190" s="19"/>
      <c r="L190" s="19"/>
      <c r="M190" s="19"/>
      <c r="N190" s="19"/>
      <c r="O190" s="19"/>
      <c r="P190" s="19"/>
      <c r="Q190" s="19"/>
      <c r="R190" s="19"/>
      <c r="S190" s="19"/>
      <c r="T190" s="19"/>
      <c r="U190" s="19"/>
      <c r="V190" s="19"/>
      <c r="W190" s="19"/>
      <c r="X190" s="19"/>
      <c r="Y190" s="19"/>
      <c r="Z190" s="19"/>
      <c r="AA190" s="19"/>
      <c r="AB190" s="19"/>
      <c r="AC190" s="19"/>
      <c r="AD190" s="19"/>
      <c r="AE190" s="19"/>
      <c r="AF190" s="19"/>
      <c r="AG190" s="19"/>
      <c r="AH190" s="19"/>
      <c r="AI190" s="19"/>
      <c r="AJ190" s="19"/>
      <c r="AK190" s="19"/>
      <c r="AL190" s="19"/>
      <c r="AM190" s="19"/>
      <c r="AN190" s="19"/>
      <c r="AO190" s="19"/>
      <c r="AP190" s="19"/>
      <c r="AQ190" s="19"/>
      <c r="AR190" s="19"/>
      <c r="AS190" s="19"/>
      <c r="AT190" s="19"/>
      <c r="AU190" s="19"/>
      <c r="AV190" s="19"/>
      <c r="AW190" s="19"/>
      <c r="AX190" s="19"/>
      <c r="AY190" s="19"/>
      <c r="AZ190" s="19"/>
      <c r="BA190" s="19"/>
      <c r="BB190" s="19"/>
      <c r="BC190" s="19"/>
      <c r="BD190" s="19"/>
      <c r="BE190" s="19"/>
      <c r="BF190" s="19"/>
      <c r="BG190" s="19"/>
      <c r="BH190" s="19"/>
      <c r="BI190" s="19"/>
      <c r="BJ190" s="19"/>
      <c r="BK190" s="19"/>
      <c r="BL190" s="19"/>
      <c r="BM190" s="19"/>
      <c r="BN190" s="19"/>
      <c r="BO190" s="19"/>
      <c r="BP190" s="19"/>
      <c r="BQ190" s="19"/>
      <c r="BR190" s="19"/>
      <c r="BS190" s="19"/>
      <c r="BT190" s="19"/>
      <c r="BU190" s="19"/>
      <c r="BV190" s="19"/>
      <c r="BW190" s="19"/>
      <c r="BX190" s="19"/>
      <c r="BY190" s="19"/>
      <c r="BZ190" s="19"/>
      <c r="CA190" s="19"/>
      <c r="CB190" s="19"/>
      <c r="CC190" s="19"/>
      <c r="CD190" s="19"/>
      <c r="CE190" s="19"/>
      <c r="CF190" s="19"/>
      <c r="CG190" s="19"/>
      <c r="CH190" s="19"/>
      <c r="CI190" s="19"/>
      <c r="CJ190" s="19"/>
      <c r="CK190" s="19"/>
      <c r="CL190" s="19"/>
      <c r="CM190" s="19"/>
      <c r="CN190" s="19"/>
      <c r="CO190" s="19"/>
      <c r="CP190" s="19"/>
      <c r="CQ190" s="19"/>
      <c r="CR190" s="19"/>
      <c r="CS190" s="19"/>
      <c r="CT190" s="19"/>
      <c r="CU190" s="19"/>
      <c r="CV190" s="19"/>
      <c r="CW190" s="19"/>
      <c r="CX190" s="19"/>
      <c r="CY190" s="19"/>
      <c r="CZ190" s="19"/>
      <c r="DA190" s="19"/>
      <c r="DB190" s="19"/>
      <c r="DC190" s="19"/>
      <c r="DD190" s="19"/>
      <c r="DE190" s="19"/>
      <c r="DF190" s="19"/>
      <c r="DG190" s="19"/>
      <c r="DH190" s="19"/>
      <c r="DI190" s="19"/>
      <c r="DJ190" s="19"/>
      <c r="DK190" s="19"/>
      <c r="DL190" s="19"/>
      <c r="DM190" s="19"/>
      <c r="DN190" s="19"/>
      <c r="DO190" s="19"/>
      <c r="DP190" s="19"/>
      <c r="DQ190" s="19"/>
      <c r="DR190" s="19"/>
      <c r="DS190" s="19"/>
      <c r="DT190" s="19"/>
      <c r="DU190" s="19"/>
      <c r="DV190" s="19"/>
      <c r="DW190" s="19"/>
      <c r="DX190" s="19"/>
      <c r="DY190" s="19"/>
      <c r="DZ190" s="19"/>
      <c r="EA190" s="19"/>
      <c r="EB190" s="19"/>
      <c r="EC190" s="19"/>
      <c r="ED190" s="19"/>
      <c r="EE190" s="19"/>
      <c r="EF190" s="19"/>
      <c r="EG190" s="19"/>
      <c r="EH190" s="19"/>
      <c r="EI190" s="19"/>
      <c r="EJ190" s="19"/>
      <c r="EK190" s="19"/>
      <c r="EL190" s="19"/>
      <c r="EM190" s="19"/>
      <c r="EN190" s="19"/>
      <c r="EO190" s="19"/>
      <c r="EP190" s="19"/>
      <c r="EQ190" s="19"/>
      <c r="ER190" s="19"/>
      <c r="ES190" s="19"/>
      <c r="ET190" s="19"/>
      <c r="EU190" s="19"/>
      <c r="EV190" s="19"/>
      <c r="EW190" s="19"/>
      <c r="EX190" s="19"/>
      <c r="EY190" s="19"/>
      <c r="EZ190" s="19"/>
      <c r="FA190" s="19"/>
      <c r="FB190" s="19"/>
      <c r="FC190" s="19"/>
      <c r="FD190" s="19"/>
      <c r="FE190" s="19"/>
      <c r="FF190" s="19"/>
      <c r="FG190" s="19"/>
      <c r="FH190" s="19"/>
      <c r="FI190" s="19"/>
      <c r="FJ190" s="19"/>
      <c r="FK190" s="19"/>
      <c r="FL190" s="19"/>
      <c r="FM190" s="19"/>
      <c r="FN190" s="19"/>
      <c r="FO190" s="19"/>
      <c r="FP190" s="19"/>
      <c r="FQ190" s="19"/>
      <c r="FR190" s="19"/>
      <c r="FS190" s="19"/>
      <c r="FT190" s="19"/>
      <c r="FU190" s="19"/>
      <c r="FV190" s="19"/>
      <c r="FW190" s="19"/>
      <c r="FX190" s="19"/>
      <c r="FY190" s="19"/>
      <c r="FZ190" s="19"/>
      <c r="GA190" s="19"/>
      <c r="GB190" s="19"/>
      <c r="GC190" s="19"/>
      <c r="GD190" s="19"/>
      <c r="GE190" s="19"/>
      <c r="GF190" s="19"/>
      <c r="GG190" s="19"/>
      <c r="GH190" s="19"/>
      <c r="GI190" s="19"/>
      <c r="GJ190" s="19"/>
      <c r="GK190" s="19"/>
      <c r="GL190" s="19"/>
      <c r="GM190" s="19"/>
      <c r="GN190" s="19"/>
      <c r="GO190" s="19"/>
      <c r="GP190" s="19"/>
      <c r="GQ190" s="19"/>
      <c r="GR190" s="19"/>
      <c r="GS190" s="19"/>
      <c r="GT190" s="19"/>
      <c r="GU190" s="19"/>
      <c r="GV190" s="19"/>
      <c r="GW190" s="19"/>
      <c r="GX190" s="19"/>
      <c r="GY190" s="19"/>
      <c r="GZ190" s="19"/>
      <c r="HA190" s="19"/>
      <c r="HB190" s="19"/>
      <c r="HC190" s="19"/>
      <c r="HD190" s="19"/>
      <c r="HE190" s="19"/>
      <c r="HF190" s="19"/>
      <c r="HG190" s="19"/>
      <c r="HH190" s="19"/>
      <c r="HI190" s="19"/>
      <c r="HJ190" s="19"/>
      <c r="HK190" s="19"/>
      <c r="HL190" s="19"/>
      <c r="HM190" s="19"/>
      <c r="HN190" s="19"/>
      <c r="HO190" s="19"/>
      <c r="HP190" s="19"/>
      <c r="HQ190" s="19"/>
      <c r="HR190" s="19"/>
      <c r="HS190" s="19"/>
      <c r="HT190" s="19"/>
      <c r="HU190" s="19"/>
      <c r="HV190" s="19"/>
      <c r="HW190" s="19"/>
      <c r="HX190" s="19"/>
      <c r="HY190" s="19"/>
      <c r="HZ190" s="19"/>
      <c r="IA190" s="19"/>
      <c r="IB190" s="19"/>
      <c r="IC190" s="19"/>
      <c r="ID190" s="19"/>
      <c r="IE190" s="19"/>
      <c r="IF190" s="19"/>
    </row>
    <row r="191" spans="1:240" x14ac:dyDescent="0.3">
      <c r="A191" s="16"/>
      <c r="B191" s="46" t="s">
        <v>159</v>
      </c>
      <c r="C191" s="24"/>
      <c r="D191" s="18"/>
      <c r="E191" s="18"/>
      <c r="F191" s="18"/>
      <c r="G191" s="19"/>
      <c r="H191" s="19"/>
      <c r="I191" s="19"/>
      <c r="J191" s="19"/>
      <c r="K191" s="19"/>
      <c r="L191" s="19"/>
      <c r="M191" s="19"/>
      <c r="N191" s="19"/>
      <c r="O191" s="19"/>
      <c r="P191" s="19"/>
      <c r="Q191" s="19"/>
      <c r="R191" s="19"/>
      <c r="S191" s="19"/>
      <c r="T191" s="19"/>
      <c r="U191" s="19"/>
      <c r="V191" s="19"/>
      <c r="W191" s="19"/>
      <c r="X191" s="19"/>
      <c r="Y191" s="19"/>
      <c r="Z191" s="19"/>
      <c r="AA191" s="19"/>
      <c r="AB191" s="19"/>
      <c r="AC191" s="19"/>
      <c r="AD191" s="19"/>
      <c r="AE191" s="19"/>
      <c r="AF191" s="19"/>
      <c r="AG191" s="19"/>
      <c r="AH191" s="19"/>
      <c r="AI191" s="19"/>
      <c r="AJ191" s="19"/>
      <c r="AK191" s="19"/>
      <c r="AL191" s="19"/>
      <c r="AM191" s="19"/>
      <c r="AN191" s="19"/>
      <c r="AO191" s="19"/>
      <c r="AP191" s="19"/>
      <c r="AQ191" s="19"/>
      <c r="AR191" s="19"/>
      <c r="AS191" s="19"/>
      <c r="AT191" s="19"/>
      <c r="AU191" s="19"/>
      <c r="AV191" s="19"/>
      <c r="AW191" s="19"/>
      <c r="AX191" s="19"/>
      <c r="AY191" s="19"/>
      <c r="AZ191" s="19"/>
      <c r="BA191" s="19"/>
      <c r="BB191" s="19"/>
      <c r="BC191" s="19"/>
      <c r="BD191" s="19"/>
      <c r="BE191" s="19"/>
      <c r="BF191" s="19"/>
      <c r="BG191" s="19"/>
      <c r="BH191" s="19"/>
      <c r="BI191" s="19"/>
      <c r="BJ191" s="19"/>
      <c r="BK191" s="19"/>
      <c r="BL191" s="19"/>
      <c r="BM191" s="19"/>
      <c r="BN191" s="19"/>
      <c r="BO191" s="19"/>
      <c r="BP191" s="19"/>
      <c r="BQ191" s="19"/>
      <c r="BR191" s="19"/>
      <c r="BS191" s="19"/>
      <c r="BT191" s="19"/>
      <c r="BU191" s="19"/>
      <c r="BV191" s="19"/>
      <c r="BW191" s="19"/>
      <c r="BX191" s="19"/>
      <c r="BY191" s="19"/>
      <c r="BZ191" s="19"/>
      <c r="CA191" s="19"/>
      <c r="CB191" s="19"/>
      <c r="CC191" s="19"/>
      <c r="CD191" s="19"/>
      <c r="CE191" s="19"/>
      <c r="CF191" s="19"/>
      <c r="CG191" s="19"/>
      <c r="CH191" s="19"/>
      <c r="CI191" s="19"/>
      <c r="CJ191" s="19"/>
      <c r="CK191" s="19"/>
      <c r="CL191" s="19"/>
      <c r="CM191" s="19"/>
      <c r="CN191" s="19"/>
      <c r="CO191" s="19"/>
      <c r="CP191" s="19"/>
      <c r="CQ191" s="19"/>
      <c r="CR191" s="19"/>
      <c r="CS191" s="19"/>
      <c r="CT191" s="19"/>
      <c r="CU191" s="19"/>
      <c r="CV191" s="19"/>
      <c r="CW191" s="19"/>
      <c r="CX191" s="19"/>
      <c r="CY191" s="19"/>
      <c r="CZ191" s="19"/>
      <c r="DA191" s="19"/>
      <c r="DB191" s="19"/>
      <c r="DC191" s="19"/>
      <c r="DD191" s="19"/>
      <c r="DE191" s="19"/>
      <c r="DF191" s="19"/>
      <c r="DG191" s="19"/>
      <c r="DH191" s="19"/>
      <c r="DI191" s="19"/>
      <c r="DJ191" s="19"/>
      <c r="DK191" s="19"/>
      <c r="DL191" s="19"/>
      <c r="DM191" s="19"/>
      <c r="DN191" s="19"/>
      <c r="DO191" s="19"/>
      <c r="DP191" s="19"/>
      <c r="DQ191" s="19"/>
      <c r="DR191" s="19"/>
      <c r="DS191" s="19"/>
      <c r="DT191" s="19"/>
      <c r="DU191" s="19"/>
      <c r="DV191" s="19"/>
      <c r="DW191" s="19"/>
      <c r="DX191" s="19"/>
      <c r="DY191" s="19"/>
      <c r="DZ191" s="19"/>
      <c r="EA191" s="19"/>
      <c r="EB191" s="19"/>
      <c r="EC191" s="19"/>
      <c r="ED191" s="19"/>
      <c r="EE191" s="19"/>
      <c r="EF191" s="19"/>
      <c r="EG191" s="19"/>
      <c r="EH191" s="19"/>
      <c r="EI191" s="19"/>
      <c r="EJ191" s="19"/>
      <c r="EK191" s="19"/>
      <c r="EL191" s="19"/>
      <c r="EM191" s="19"/>
      <c r="EN191" s="19"/>
      <c r="EO191" s="19"/>
      <c r="EP191" s="19"/>
      <c r="EQ191" s="19"/>
      <c r="ER191" s="19"/>
      <c r="ES191" s="19"/>
      <c r="ET191" s="19"/>
      <c r="EU191" s="19"/>
      <c r="EV191" s="19"/>
      <c r="EW191" s="19"/>
      <c r="EX191" s="19"/>
      <c r="EY191" s="19"/>
      <c r="EZ191" s="19"/>
      <c r="FA191" s="19"/>
      <c r="FB191" s="19"/>
      <c r="FC191" s="19"/>
      <c r="FD191" s="19"/>
      <c r="FE191" s="19"/>
      <c r="FF191" s="19"/>
      <c r="FG191" s="19"/>
      <c r="FH191" s="19"/>
      <c r="FI191" s="19"/>
      <c r="FJ191" s="19"/>
      <c r="FK191" s="19"/>
      <c r="FL191" s="19"/>
      <c r="FM191" s="19"/>
      <c r="FN191" s="19"/>
      <c r="FO191" s="19"/>
      <c r="FP191" s="19"/>
      <c r="FQ191" s="19"/>
      <c r="FR191" s="19"/>
      <c r="FS191" s="19"/>
      <c r="FT191" s="19"/>
      <c r="FU191" s="19"/>
      <c r="FV191" s="19"/>
      <c r="FW191" s="19"/>
      <c r="FX191" s="19"/>
      <c r="FY191" s="19"/>
      <c r="FZ191" s="19"/>
      <c r="GA191" s="19"/>
      <c r="GB191" s="19"/>
      <c r="GC191" s="19"/>
      <c r="GD191" s="19"/>
      <c r="GE191" s="19"/>
      <c r="GF191" s="19"/>
      <c r="GG191" s="19"/>
      <c r="GH191" s="19"/>
      <c r="GI191" s="19"/>
      <c r="GJ191" s="19"/>
      <c r="GK191" s="19"/>
      <c r="GL191" s="19"/>
      <c r="GM191" s="19"/>
      <c r="GN191" s="19"/>
      <c r="GO191" s="19"/>
      <c r="GP191" s="19"/>
      <c r="GQ191" s="19"/>
      <c r="GR191" s="19"/>
      <c r="GS191" s="19"/>
      <c r="GT191" s="19"/>
      <c r="GU191" s="19"/>
      <c r="GV191" s="19"/>
      <c r="GW191" s="19"/>
      <c r="GX191" s="19"/>
      <c r="GY191" s="19"/>
      <c r="GZ191" s="19"/>
      <c r="HA191" s="19"/>
      <c r="HB191" s="19"/>
      <c r="HC191" s="19"/>
      <c r="HD191" s="19"/>
      <c r="HE191" s="19"/>
      <c r="HF191" s="19"/>
      <c r="HG191" s="19"/>
      <c r="HH191" s="19"/>
      <c r="HI191" s="19"/>
      <c r="HJ191" s="19"/>
      <c r="HK191" s="19"/>
      <c r="HL191" s="19"/>
      <c r="HM191" s="19"/>
      <c r="HN191" s="19"/>
      <c r="HO191" s="19"/>
      <c r="HP191" s="19"/>
      <c r="HQ191" s="19"/>
      <c r="HR191" s="19"/>
      <c r="HS191" s="19"/>
      <c r="HT191" s="19"/>
      <c r="HU191" s="19"/>
      <c r="HV191" s="19"/>
      <c r="HW191" s="19"/>
      <c r="HX191" s="19"/>
      <c r="HY191" s="19"/>
      <c r="HZ191" s="19"/>
      <c r="IA191" s="19"/>
      <c r="IB191" s="19"/>
      <c r="IC191" s="19"/>
      <c r="ID191" s="19"/>
      <c r="IE191" s="19"/>
      <c r="IF191" s="19"/>
    </row>
    <row r="192" spans="1:240" ht="60" x14ac:dyDescent="0.3">
      <c r="A192" s="16"/>
      <c r="B192" s="46" t="s">
        <v>161</v>
      </c>
      <c r="C192" s="24"/>
      <c r="D192" s="18"/>
      <c r="E192" s="18"/>
      <c r="F192" s="18"/>
      <c r="G192" s="19"/>
      <c r="H192" s="19"/>
      <c r="I192" s="19"/>
      <c r="J192" s="19"/>
      <c r="K192" s="19"/>
      <c r="L192" s="19"/>
      <c r="M192" s="19"/>
      <c r="N192" s="19"/>
      <c r="O192" s="19"/>
      <c r="P192" s="19"/>
      <c r="Q192" s="19"/>
      <c r="R192" s="19"/>
      <c r="S192" s="19"/>
      <c r="T192" s="19"/>
      <c r="U192" s="19"/>
      <c r="V192" s="19"/>
      <c r="W192" s="19"/>
      <c r="X192" s="19"/>
      <c r="Y192" s="19"/>
      <c r="Z192" s="19"/>
      <c r="AA192" s="19"/>
      <c r="AB192" s="19"/>
      <c r="AC192" s="19"/>
      <c r="AD192" s="19"/>
      <c r="AE192" s="19"/>
      <c r="AF192" s="19"/>
      <c r="AG192" s="19"/>
      <c r="AH192" s="19"/>
      <c r="AI192" s="19"/>
      <c r="AJ192" s="19"/>
      <c r="AK192" s="19"/>
      <c r="AL192" s="19"/>
      <c r="AM192" s="19"/>
      <c r="AN192" s="19"/>
      <c r="AO192" s="19"/>
      <c r="AP192" s="19"/>
      <c r="AQ192" s="19"/>
      <c r="AR192" s="19"/>
      <c r="AS192" s="19"/>
      <c r="AT192" s="19"/>
      <c r="AU192" s="19"/>
      <c r="AV192" s="19"/>
      <c r="AW192" s="19"/>
      <c r="AX192" s="19"/>
      <c r="AY192" s="19"/>
      <c r="AZ192" s="19"/>
      <c r="BA192" s="19"/>
      <c r="BB192" s="19"/>
      <c r="BC192" s="19"/>
      <c r="BD192" s="19"/>
      <c r="BE192" s="19"/>
      <c r="BF192" s="19"/>
      <c r="BG192" s="19"/>
      <c r="BH192" s="19"/>
      <c r="BI192" s="19"/>
      <c r="BJ192" s="19"/>
      <c r="BK192" s="19"/>
      <c r="BL192" s="19"/>
      <c r="BM192" s="19"/>
      <c r="BN192" s="19"/>
      <c r="BO192" s="19"/>
      <c r="BP192" s="19"/>
      <c r="BQ192" s="19"/>
      <c r="BR192" s="19"/>
      <c r="BS192" s="19"/>
      <c r="BT192" s="19"/>
      <c r="BU192" s="19"/>
      <c r="BV192" s="19"/>
      <c r="BW192" s="19"/>
      <c r="BX192" s="19"/>
      <c r="BY192" s="19"/>
      <c r="BZ192" s="19"/>
      <c r="CA192" s="19"/>
      <c r="CB192" s="19"/>
      <c r="CC192" s="19"/>
      <c r="CD192" s="19"/>
      <c r="CE192" s="19"/>
      <c r="CF192" s="19"/>
      <c r="CG192" s="19"/>
      <c r="CH192" s="19"/>
      <c r="CI192" s="19"/>
      <c r="CJ192" s="19"/>
      <c r="CK192" s="19"/>
      <c r="CL192" s="19"/>
      <c r="CM192" s="19"/>
      <c r="CN192" s="19"/>
      <c r="CO192" s="19"/>
      <c r="CP192" s="19"/>
      <c r="CQ192" s="19"/>
      <c r="CR192" s="19"/>
      <c r="CS192" s="19"/>
      <c r="CT192" s="19"/>
      <c r="CU192" s="19"/>
      <c r="CV192" s="19"/>
      <c r="CW192" s="19"/>
      <c r="CX192" s="19"/>
      <c r="CY192" s="19"/>
      <c r="CZ192" s="19"/>
      <c r="DA192" s="19"/>
      <c r="DB192" s="19"/>
      <c r="DC192" s="19"/>
      <c r="DD192" s="19"/>
      <c r="DE192" s="19"/>
      <c r="DF192" s="19"/>
      <c r="DG192" s="19"/>
      <c r="DH192" s="19"/>
      <c r="DI192" s="19"/>
      <c r="DJ192" s="19"/>
      <c r="DK192" s="19"/>
      <c r="DL192" s="19"/>
      <c r="DM192" s="19"/>
      <c r="DN192" s="19"/>
      <c r="DO192" s="19"/>
      <c r="DP192" s="19"/>
      <c r="DQ192" s="19"/>
      <c r="DR192" s="19"/>
      <c r="DS192" s="19"/>
      <c r="DT192" s="19"/>
      <c r="DU192" s="19"/>
      <c r="DV192" s="19"/>
      <c r="DW192" s="19"/>
      <c r="DX192" s="19"/>
      <c r="DY192" s="19"/>
      <c r="DZ192" s="19"/>
      <c r="EA192" s="19"/>
      <c r="EB192" s="19"/>
      <c r="EC192" s="19"/>
      <c r="ED192" s="19"/>
      <c r="EE192" s="19"/>
      <c r="EF192" s="19"/>
      <c r="EG192" s="19"/>
      <c r="EH192" s="19"/>
      <c r="EI192" s="19"/>
      <c r="EJ192" s="19"/>
      <c r="EK192" s="19"/>
      <c r="EL192" s="19"/>
      <c r="EM192" s="19"/>
      <c r="EN192" s="19"/>
      <c r="EO192" s="19"/>
      <c r="EP192" s="19"/>
      <c r="EQ192" s="19"/>
      <c r="ER192" s="19"/>
      <c r="ES192" s="19"/>
      <c r="ET192" s="19"/>
      <c r="EU192" s="19"/>
      <c r="EV192" s="19"/>
      <c r="EW192" s="19"/>
      <c r="EX192" s="19"/>
      <c r="EY192" s="19"/>
      <c r="EZ192" s="19"/>
      <c r="FA192" s="19"/>
      <c r="FB192" s="19"/>
      <c r="FC192" s="19"/>
      <c r="FD192" s="19"/>
      <c r="FE192" s="19"/>
      <c r="FF192" s="19"/>
      <c r="FG192" s="19"/>
      <c r="FH192" s="19"/>
      <c r="FI192" s="19"/>
      <c r="FJ192" s="19"/>
      <c r="FK192" s="19"/>
      <c r="FL192" s="19"/>
      <c r="FM192" s="19"/>
      <c r="FN192" s="19"/>
      <c r="FO192" s="19"/>
      <c r="FP192" s="19"/>
      <c r="FQ192" s="19"/>
      <c r="FR192" s="19"/>
      <c r="FS192" s="19"/>
      <c r="FT192" s="19"/>
      <c r="FU192" s="19"/>
      <c r="FV192" s="19"/>
      <c r="FW192" s="19"/>
      <c r="FX192" s="19"/>
      <c r="FY192" s="19"/>
      <c r="FZ192" s="19"/>
      <c r="GA192" s="19"/>
      <c r="GB192" s="19"/>
      <c r="GC192" s="19"/>
      <c r="GD192" s="19"/>
      <c r="GE192" s="19"/>
      <c r="GF192" s="19"/>
      <c r="GG192" s="19"/>
      <c r="GH192" s="19"/>
      <c r="GI192" s="19"/>
      <c r="GJ192" s="19"/>
      <c r="GK192" s="19"/>
      <c r="GL192" s="19"/>
      <c r="GM192" s="19"/>
      <c r="GN192" s="19"/>
      <c r="GO192" s="19"/>
      <c r="GP192" s="19"/>
      <c r="GQ192" s="19"/>
      <c r="GR192" s="19"/>
      <c r="GS192" s="19"/>
      <c r="GT192" s="19"/>
      <c r="GU192" s="19"/>
      <c r="GV192" s="19"/>
      <c r="GW192" s="19"/>
      <c r="GX192" s="19"/>
      <c r="GY192" s="19"/>
      <c r="GZ192" s="19"/>
      <c r="HA192" s="19"/>
      <c r="HB192" s="19"/>
      <c r="HC192" s="19"/>
      <c r="HD192" s="19"/>
      <c r="HE192" s="19"/>
      <c r="HF192" s="19"/>
      <c r="HG192" s="19"/>
      <c r="HH192" s="19"/>
      <c r="HI192" s="19"/>
      <c r="HJ192" s="19"/>
      <c r="HK192" s="19"/>
      <c r="HL192" s="19"/>
      <c r="HM192" s="19"/>
      <c r="HN192" s="19"/>
      <c r="HO192" s="19"/>
      <c r="HP192" s="19"/>
      <c r="HQ192" s="19"/>
      <c r="HR192" s="19"/>
      <c r="HS192" s="19"/>
      <c r="HT192" s="19"/>
      <c r="HU192" s="19"/>
      <c r="HV192" s="19"/>
      <c r="HW192" s="19"/>
      <c r="HX192" s="19"/>
      <c r="HY192" s="19"/>
      <c r="HZ192" s="19"/>
      <c r="IA192" s="19"/>
      <c r="IB192" s="19"/>
      <c r="IC192" s="19"/>
      <c r="ID192" s="19"/>
      <c r="IE192" s="19"/>
      <c r="IF192" s="19"/>
    </row>
    <row r="193" spans="1:240" ht="30" x14ac:dyDescent="0.3">
      <c r="A193" s="16"/>
      <c r="B193" s="46" t="s">
        <v>301</v>
      </c>
      <c r="C193" s="24"/>
      <c r="D193" s="18"/>
      <c r="E193" s="18"/>
      <c r="F193" s="18"/>
      <c r="G193" s="19"/>
      <c r="H193" s="19"/>
      <c r="I193" s="19"/>
      <c r="J193" s="19"/>
      <c r="K193" s="19"/>
      <c r="L193" s="19"/>
      <c r="M193" s="19"/>
      <c r="N193" s="19"/>
      <c r="O193" s="19"/>
      <c r="P193" s="19"/>
      <c r="Q193" s="19"/>
      <c r="R193" s="19"/>
      <c r="S193" s="19"/>
      <c r="T193" s="19"/>
      <c r="U193" s="19"/>
      <c r="V193" s="19"/>
      <c r="W193" s="19"/>
      <c r="X193" s="19"/>
      <c r="Y193" s="19"/>
      <c r="Z193" s="19"/>
      <c r="AA193" s="19"/>
      <c r="AB193" s="19"/>
      <c r="AC193" s="19"/>
      <c r="AD193" s="19"/>
      <c r="AE193" s="19"/>
      <c r="AF193" s="19"/>
      <c r="AG193" s="19"/>
      <c r="AH193" s="19"/>
      <c r="AI193" s="19"/>
      <c r="AJ193" s="19"/>
      <c r="AK193" s="19"/>
      <c r="AL193" s="19"/>
      <c r="AM193" s="19"/>
      <c r="AN193" s="19"/>
      <c r="AO193" s="19"/>
      <c r="AP193" s="19"/>
      <c r="AQ193" s="19"/>
      <c r="AR193" s="19"/>
      <c r="AS193" s="19"/>
      <c r="AT193" s="19"/>
      <c r="AU193" s="19"/>
      <c r="AV193" s="19"/>
      <c r="AW193" s="19"/>
      <c r="AX193" s="19"/>
      <c r="AY193" s="19"/>
      <c r="AZ193" s="19"/>
      <c r="BA193" s="19"/>
      <c r="BB193" s="19"/>
      <c r="BC193" s="19"/>
      <c r="BD193" s="19"/>
      <c r="BE193" s="19"/>
      <c r="BF193" s="19"/>
      <c r="BG193" s="19"/>
      <c r="BH193" s="19"/>
      <c r="BI193" s="19"/>
      <c r="BJ193" s="19"/>
      <c r="BK193" s="19"/>
      <c r="BL193" s="19"/>
      <c r="BM193" s="19"/>
      <c r="BN193" s="19"/>
      <c r="BO193" s="19"/>
      <c r="BP193" s="19"/>
      <c r="BQ193" s="19"/>
      <c r="BR193" s="19"/>
      <c r="BS193" s="19"/>
      <c r="BT193" s="19"/>
      <c r="BU193" s="19"/>
      <c r="BV193" s="19"/>
      <c r="BW193" s="19"/>
      <c r="BX193" s="19"/>
      <c r="BY193" s="19"/>
      <c r="BZ193" s="19"/>
      <c r="CA193" s="19"/>
      <c r="CB193" s="19"/>
      <c r="CC193" s="19"/>
      <c r="CD193" s="19"/>
      <c r="CE193" s="19"/>
      <c r="CF193" s="19"/>
      <c r="CG193" s="19"/>
      <c r="CH193" s="19"/>
      <c r="CI193" s="19"/>
      <c r="CJ193" s="19"/>
      <c r="CK193" s="19"/>
      <c r="CL193" s="19"/>
      <c r="CM193" s="19"/>
      <c r="CN193" s="19"/>
      <c r="CO193" s="19"/>
      <c r="CP193" s="19"/>
      <c r="CQ193" s="19"/>
      <c r="CR193" s="19"/>
      <c r="CS193" s="19"/>
      <c r="CT193" s="19"/>
      <c r="CU193" s="19"/>
      <c r="CV193" s="19"/>
      <c r="CW193" s="19"/>
      <c r="CX193" s="19"/>
      <c r="CY193" s="19"/>
      <c r="CZ193" s="19"/>
      <c r="DA193" s="19"/>
      <c r="DB193" s="19"/>
      <c r="DC193" s="19"/>
      <c r="DD193" s="19"/>
      <c r="DE193" s="19"/>
      <c r="DF193" s="19"/>
      <c r="DG193" s="19"/>
      <c r="DH193" s="19"/>
      <c r="DI193" s="19"/>
      <c r="DJ193" s="19"/>
      <c r="DK193" s="19"/>
      <c r="DL193" s="19"/>
      <c r="DM193" s="19"/>
      <c r="DN193" s="19"/>
      <c r="DO193" s="19"/>
      <c r="DP193" s="19"/>
      <c r="DQ193" s="19"/>
      <c r="DR193" s="19"/>
      <c r="DS193" s="19"/>
      <c r="DT193" s="19"/>
      <c r="DU193" s="19"/>
      <c r="DV193" s="19"/>
      <c r="DW193" s="19"/>
      <c r="DX193" s="19"/>
      <c r="DY193" s="19"/>
      <c r="DZ193" s="19"/>
      <c r="EA193" s="19"/>
      <c r="EB193" s="19"/>
      <c r="EC193" s="19"/>
      <c r="ED193" s="19"/>
      <c r="EE193" s="19"/>
      <c r="EF193" s="19"/>
      <c r="EG193" s="19"/>
      <c r="EH193" s="19"/>
      <c r="EI193" s="19"/>
      <c r="EJ193" s="19"/>
      <c r="EK193" s="19"/>
      <c r="EL193" s="19"/>
      <c r="EM193" s="19"/>
      <c r="EN193" s="19"/>
      <c r="EO193" s="19"/>
      <c r="EP193" s="19"/>
      <c r="EQ193" s="19"/>
      <c r="ER193" s="19"/>
      <c r="ES193" s="19"/>
      <c r="ET193" s="19"/>
      <c r="EU193" s="19"/>
      <c r="EV193" s="19"/>
      <c r="EW193" s="19"/>
      <c r="EX193" s="19"/>
      <c r="EY193" s="19"/>
      <c r="EZ193" s="19"/>
      <c r="FA193" s="19"/>
      <c r="FB193" s="19"/>
      <c r="FC193" s="19"/>
      <c r="FD193" s="19"/>
      <c r="FE193" s="19"/>
      <c r="FF193" s="19"/>
      <c r="FG193" s="19"/>
      <c r="FH193" s="19"/>
      <c r="FI193" s="19"/>
      <c r="FJ193" s="19"/>
      <c r="FK193" s="19"/>
      <c r="FL193" s="19"/>
      <c r="FM193" s="19"/>
      <c r="FN193" s="19"/>
      <c r="FO193" s="19"/>
      <c r="FP193" s="19"/>
      <c r="FQ193" s="19"/>
      <c r="FR193" s="19"/>
      <c r="FS193" s="19"/>
      <c r="FT193" s="19"/>
      <c r="FU193" s="19"/>
      <c r="FV193" s="19"/>
      <c r="FW193" s="19"/>
      <c r="FX193" s="19"/>
      <c r="FY193" s="19"/>
      <c r="FZ193" s="19"/>
      <c r="GA193" s="19"/>
      <c r="GB193" s="19"/>
      <c r="GC193" s="19"/>
      <c r="GD193" s="19"/>
      <c r="GE193" s="19"/>
      <c r="GF193" s="19"/>
      <c r="GG193" s="19"/>
      <c r="GH193" s="19"/>
      <c r="GI193" s="19"/>
      <c r="GJ193" s="19"/>
      <c r="GK193" s="19"/>
      <c r="GL193" s="19"/>
      <c r="GM193" s="19"/>
      <c r="GN193" s="19"/>
      <c r="GO193" s="19"/>
      <c r="GP193" s="19"/>
      <c r="GQ193" s="19"/>
      <c r="GR193" s="19"/>
      <c r="GS193" s="19"/>
      <c r="GT193" s="19"/>
      <c r="GU193" s="19"/>
      <c r="GV193" s="19"/>
      <c r="GW193" s="19"/>
      <c r="GX193" s="19"/>
      <c r="GY193" s="19"/>
      <c r="GZ193" s="19"/>
      <c r="HA193" s="19"/>
      <c r="HB193" s="19"/>
      <c r="HC193" s="19"/>
      <c r="HD193" s="19"/>
      <c r="HE193" s="19"/>
      <c r="HF193" s="19"/>
      <c r="HG193" s="19"/>
      <c r="HH193" s="19"/>
      <c r="HI193" s="19"/>
      <c r="HJ193" s="19"/>
      <c r="HK193" s="19"/>
      <c r="HL193" s="19"/>
      <c r="HM193" s="19"/>
      <c r="HN193" s="19"/>
      <c r="HO193" s="19"/>
      <c r="HP193" s="19"/>
      <c r="HQ193" s="19"/>
      <c r="HR193" s="19"/>
      <c r="HS193" s="19"/>
      <c r="HT193" s="19"/>
      <c r="HU193" s="19"/>
      <c r="HV193" s="19"/>
      <c r="HW193" s="19"/>
      <c r="HX193" s="19"/>
      <c r="HY193" s="19"/>
      <c r="HZ193" s="19"/>
      <c r="IA193" s="19"/>
      <c r="IB193" s="19"/>
      <c r="IC193" s="19"/>
      <c r="ID193" s="19"/>
      <c r="IE193" s="19"/>
      <c r="IF193" s="19"/>
    </row>
    <row r="194" spans="1:240" x14ac:dyDescent="0.3">
      <c r="A194" s="16"/>
      <c r="B194" s="26" t="s">
        <v>152</v>
      </c>
      <c r="C194" s="24"/>
      <c r="D194" s="18"/>
      <c r="E194" s="18"/>
      <c r="F194" s="18"/>
      <c r="G194" s="19"/>
      <c r="H194" s="19"/>
      <c r="I194" s="19"/>
      <c r="J194" s="19"/>
      <c r="K194" s="19"/>
      <c r="L194" s="19"/>
      <c r="M194" s="19"/>
      <c r="N194" s="19"/>
      <c r="O194" s="19"/>
      <c r="P194" s="19"/>
      <c r="Q194" s="19"/>
      <c r="R194" s="19"/>
      <c r="S194" s="19"/>
      <c r="T194" s="19"/>
      <c r="U194" s="19"/>
      <c r="V194" s="19"/>
      <c r="W194" s="19"/>
      <c r="X194" s="19"/>
      <c r="Y194" s="19"/>
      <c r="Z194" s="19"/>
      <c r="AA194" s="19"/>
      <c r="AB194" s="19"/>
      <c r="AC194" s="19"/>
      <c r="AD194" s="19"/>
      <c r="AE194" s="19"/>
      <c r="AF194" s="19"/>
      <c r="AG194" s="19"/>
      <c r="AH194" s="19"/>
      <c r="AI194" s="19"/>
      <c r="AJ194" s="19"/>
      <c r="IF194" s="19"/>
    </row>
    <row r="195" spans="1:240" x14ac:dyDescent="0.3">
      <c r="A195" s="16" t="s">
        <v>215</v>
      </c>
      <c r="B195" s="47" t="s">
        <v>216</v>
      </c>
      <c r="C195" s="24">
        <f t="shared" ref="C195:E195" si="63">+C196+C197+C198</f>
        <v>0</v>
      </c>
      <c r="D195" s="24">
        <f t="shared" si="63"/>
        <v>0</v>
      </c>
      <c r="E195" s="24">
        <f t="shared" si="63"/>
        <v>0</v>
      </c>
      <c r="F195" s="24"/>
      <c r="IF195" s="19"/>
    </row>
    <row r="196" spans="1:240" x14ac:dyDescent="0.3">
      <c r="A196" s="16"/>
      <c r="B196" s="44" t="s">
        <v>207</v>
      </c>
      <c r="C196" s="24"/>
      <c r="D196" s="18"/>
      <c r="E196" s="18"/>
      <c r="F196" s="18"/>
      <c r="G196" s="48"/>
      <c r="H196" s="48"/>
      <c r="I196" s="48"/>
      <c r="J196" s="48"/>
      <c r="K196" s="48"/>
      <c r="L196" s="48"/>
      <c r="M196" s="48"/>
      <c r="N196" s="48"/>
      <c r="O196" s="48"/>
      <c r="P196" s="48"/>
      <c r="Q196" s="48"/>
      <c r="R196" s="48"/>
      <c r="S196" s="48"/>
      <c r="T196" s="48"/>
      <c r="U196" s="48"/>
      <c r="V196" s="48"/>
      <c r="W196" s="48"/>
      <c r="IF196" s="19"/>
    </row>
    <row r="197" spans="1:240" ht="30" x14ac:dyDescent="0.3">
      <c r="A197" s="16"/>
      <c r="B197" s="44" t="s">
        <v>217</v>
      </c>
      <c r="C197" s="24"/>
      <c r="D197" s="18"/>
      <c r="E197" s="18"/>
      <c r="F197" s="18"/>
      <c r="G197" s="5"/>
      <c r="H197" s="5"/>
      <c r="I197" s="5"/>
      <c r="J197" s="5"/>
      <c r="K197" s="5"/>
      <c r="L197" s="5"/>
      <c r="M197" s="5"/>
      <c r="N197" s="5"/>
      <c r="O197" s="5"/>
      <c r="P197" s="5"/>
      <c r="Q197" s="5"/>
      <c r="R197" s="5"/>
      <c r="S197" s="5"/>
      <c r="T197" s="5"/>
      <c r="U197" s="5"/>
      <c r="V197" s="5"/>
      <c r="W197" s="5"/>
      <c r="IF197" s="19"/>
    </row>
    <row r="198" spans="1:240" ht="60" x14ac:dyDescent="0.3">
      <c r="A198" s="16"/>
      <c r="B198" s="44" t="s">
        <v>161</v>
      </c>
      <c r="C198" s="24"/>
      <c r="D198" s="18"/>
      <c r="E198" s="18"/>
      <c r="F198" s="18"/>
      <c r="G198" s="5"/>
      <c r="H198" s="5"/>
      <c r="I198" s="5"/>
      <c r="J198" s="5"/>
      <c r="K198" s="5"/>
      <c r="L198" s="5"/>
      <c r="M198" s="5"/>
      <c r="N198" s="5"/>
      <c r="O198" s="5"/>
      <c r="P198" s="5"/>
      <c r="Q198" s="5"/>
      <c r="R198" s="5"/>
      <c r="S198" s="5"/>
      <c r="T198" s="5"/>
      <c r="U198" s="5"/>
      <c r="V198" s="5"/>
      <c r="W198" s="5"/>
    </row>
    <row r="199" spans="1:240" x14ac:dyDescent="0.3">
      <c r="A199" s="16"/>
      <c r="B199" s="26" t="s">
        <v>152</v>
      </c>
      <c r="C199" s="24"/>
      <c r="D199" s="18"/>
      <c r="E199" s="18"/>
      <c r="F199" s="18"/>
    </row>
    <row r="200" spans="1:240" x14ac:dyDescent="0.3">
      <c r="A200" s="16" t="s">
        <v>218</v>
      </c>
      <c r="B200" s="47" t="s">
        <v>219</v>
      </c>
      <c r="C200" s="18">
        <f>+C201+C202+C206+C209+C203+C210</f>
        <v>0</v>
      </c>
      <c r="D200" s="18">
        <f t="shared" ref="D200:E200" si="64">+D201+D202+D206+D209+D203+D210</f>
        <v>32766</v>
      </c>
      <c r="E200" s="18">
        <f t="shared" si="64"/>
        <v>4258</v>
      </c>
      <c r="F200" s="18"/>
      <c r="AK200" s="19"/>
      <c r="AL200" s="19"/>
      <c r="AM200" s="19"/>
      <c r="AN200" s="19"/>
      <c r="AO200" s="19"/>
      <c r="AP200" s="19"/>
      <c r="AQ200" s="19"/>
      <c r="AR200" s="19"/>
      <c r="AS200" s="19"/>
      <c r="AT200" s="19"/>
      <c r="AU200" s="19"/>
      <c r="AV200" s="19"/>
      <c r="AW200" s="19"/>
      <c r="AX200" s="19"/>
      <c r="AY200" s="19"/>
      <c r="AZ200" s="19"/>
      <c r="BA200" s="19"/>
      <c r="BB200" s="19"/>
      <c r="BC200" s="19"/>
      <c r="BD200" s="19"/>
      <c r="BE200" s="19"/>
      <c r="BF200" s="19"/>
      <c r="BG200" s="19"/>
      <c r="BH200" s="19"/>
      <c r="BI200" s="19"/>
      <c r="BJ200" s="19"/>
      <c r="BK200" s="19"/>
      <c r="BL200" s="19"/>
      <c r="BM200" s="19"/>
      <c r="BN200" s="19"/>
      <c r="BO200" s="19"/>
      <c r="BP200" s="19"/>
      <c r="BQ200" s="19"/>
      <c r="BR200" s="19"/>
      <c r="BS200" s="19"/>
      <c r="BT200" s="19"/>
      <c r="BU200" s="19"/>
      <c r="BV200" s="19"/>
      <c r="BW200" s="19"/>
      <c r="BX200" s="19"/>
      <c r="BY200" s="19"/>
      <c r="BZ200" s="19"/>
      <c r="CA200" s="19"/>
      <c r="CB200" s="19"/>
      <c r="CC200" s="19"/>
      <c r="CD200" s="19"/>
      <c r="CE200" s="19"/>
      <c r="CF200" s="19"/>
      <c r="CG200" s="19"/>
      <c r="CH200" s="19"/>
      <c r="CI200" s="19"/>
      <c r="CJ200" s="19"/>
      <c r="CK200" s="19"/>
      <c r="CL200" s="19"/>
      <c r="CM200" s="19"/>
      <c r="CN200" s="19"/>
      <c r="CO200" s="19"/>
      <c r="CP200" s="19"/>
      <c r="CQ200" s="19"/>
      <c r="CR200" s="19"/>
      <c r="CS200" s="19"/>
      <c r="CT200" s="19"/>
      <c r="CU200" s="19"/>
      <c r="CV200" s="19"/>
      <c r="CW200" s="19"/>
      <c r="CX200" s="19"/>
      <c r="CY200" s="19"/>
      <c r="CZ200" s="19"/>
      <c r="DA200" s="19"/>
      <c r="DB200" s="19"/>
      <c r="DC200" s="19"/>
      <c r="DD200" s="19"/>
      <c r="DE200" s="19"/>
      <c r="DF200" s="19"/>
      <c r="DG200" s="19"/>
      <c r="DH200" s="19"/>
      <c r="DI200" s="19"/>
      <c r="DJ200" s="19"/>
      <c r="DK200" s="19"/>
      <c r="DL200" s="19"/>
      <c r="DM200" s="19"/>
      <c r="DN200" s="19"/>
      <c r="DO200" s="19"/>
      <c r="DP200" s="19"/>
      <c r="DQ200" s="19"/>
      <c r="DR200" s="19"/>
      <c r="DS200" s="19"/>
      <c r="DT200" s="19"/>
      <c r="DU200" s="19"/>
      <c r="DV200" s="19"/>
      <c r="DW200" s="19"/>
      <c r="DX200" s="19"/>
      <c r="DY200" s="19"/>
      <c r="DZ200" s="19"/>
      <c r="EA200" s="19"/>
      <c r="EB200" s="19"/>
      <c r="EC200" s="19"/>
      <c r="ED200" s="19"/>
      <c r="EE200" s="19"/>
      <c r="EF200" s="19"/>
      <c r="EG200" s="19"/>
      <c r="EH200" s="19"/>
      <c r="EI200" s="19"/>
      <c r="EJ200" s="19"/>
      <c r="EK200" s="19"/>
      <c r="EL200" s="19"/>
      <c r="EM200" s="19"/>
      <c r="EN200" s="19"/>
      <c r="EO200" s="19"/>
      <c r="EP200" s="19"/>
      <c r="EQ200" s="19"/>
      <c r="ER200" s="19"/>
      <c r="ES200" s="19"/>
      <c r="ET200" s="19"/>
      <c r="EU200" s="19"/>
      <c r="EV200" s="19"/>
      <c r="EW200" s="19"/>
      <c r="EX200" s="19"/>
      <c r="EY200" s="19"/>
      <c r="EZ200" s="19"/>
      <c r="FA200" s="19"/>
      <c r="FB200" s="19"/>
      <c r="FC200" s="19"/>
      <c r="FD200" s="19"/>
      <c r="FE200" s="19"/>
      <c r="FF200" s="19"/>
      <c r="FG200" s="19"/>
      <c r="FH200" s="19"/>
      <c r="FI200" s="19"/>
      <c r="FJ200" s="19"/>
      <c r="FK200" s="19"/>
      <c r="FL200" s="19"/>
      <c r="FM200" s="19"/>
      <c r="FN200" s="19"/>
      <c r="FO200" s="19"/>
      <c r="FP200" s="19"/>
      <c r="FQ200" s="19"/>
      <c r="FR200" s="19"/>
      <c r="FS200" s="19"/>
      <c r="FT200" s="19"/>
      <c r="FU200" s="19"/>
      <c r="FV200" s="19"/>
      <c r="FW200" s="19"/>
      <c r="FX200" s="19"/>
      <c r="FY200" s="19"/>
      <c r="FZ200" s="19"/>
      <c r="GA200" s="19"/>
      <c r="GB200" s="19"/>
      <c r="GC200" s="19"/>
      <c r="GD200" s="19"/>
      <c r="GE200" s="19"/>
      <c r="GF200" s="19"/>
      <c r="GG200" s="19"/>
      <c r="GH200" s="19"/>
      <c r="GI200" s="19"/>
      <c r="GJ200" s="19"/>
      <c r="GK200" s="19"/>
      <c r="GL200" s="19"/>
      <c r="GM200" s="19"/>
      <c r="GN200" s="19"/>
      <c r="GO200" s="19"/>
      <c r="GP200" s="19"/>
      <c r="GQ200" s="19"/>
      <c r="GR200" s="19"/>
      <c r="GS200" s="19"/>
      <c r="GT200" s="19"/>
      <c r="GU200" s="19"/>
      <c r="GV200" s="19"/>
      <c r="GW200" s="19"/>
      <c r="GX200" s="19"/>
      <c r="GY200" s="19"/>
      <c r="GZ200" s="19"/>
      <c r="HA200" s="19"/>
      <c r="HB200" s="19"/>
      <c r="HC200" s="19"/>
      <c r="HD200" s="19"/>
      <c r="HE200" s="19"/>
      <c r="HF200" s="19"/>
      <c r="HG200" s="19"/>
      <c r="HH200" s="19"/>
      <c r="HI200" s="19"/>
      <c r="HJ200" s="19"/>
      <c r="HK200" s="19"/>
      <c r="HL200" s="19"/>
      <c r="HM200" s="19"/>
      <c r="HN200" s="19"/>
      <c r="HO200" s="19"/>
      <c r="HP200" s="19"/>
      <c r="HQ200" s="19"/>
      <c r="HR200" s="19"/>
      <c r="HS200" s="19"/>
      <c r="HT200" s="19"/>
      <c r="HU200" s="19"/>
      <c r="HV200" s="19"/>
      <c r="HW200" s="19"/>
      <c r="HX200" s="19"/>
      <c r="HY200" s="19"/>
      <c r="HZ200" s="19"/>
      <c r="IA200" s="19"/>
      <c r="IB200" s="19"/>
      <c r="IC200" s="19"/>
      <c r="ID200" s="19"/>
      <c r="IE200" s="19"/>
    </row>
    <row r="201" spans="1:240" ht="60" x14ac:dyDescent="0.3">
      <c r="A201" s="16"/>
      <c r="B201" s="23" t="s">
        <v>220</v>
      </c>
      <c r="C201" s="24"/>
      <c r="D201" s="48">
        <f>3300+880+2607+3800+3704+3339+2295+1425+2019+2017+3122+4258</f>
        <v>32766</v>
      </c>
      <c r="E201" s="48">
        <v>4258</v>
      </c>
      <c r="F201" s="26" t="s">
        <v>323</v>
      </c>
      <c r="G201" s="19"/>
      <c r="H201" s="19"/>
      <c r="I201" s="19"/>
      <c r="J201" s="19"/>
      <c r="K201" s="19"/>
      <c r="L201" s="19"/>
      <c r="M201" s="19"/>
      <c r="N201" s="19"/>
      <c r="O201" s="19"/>
      <c r="P201" s="19"/>
      <c r="Q201" s="19"/>
      <c r="R201" s="19"/>
      <c r="S201" s="19"/>
      <c r="T201" s="19"/>
      <c r="U201" s="19"/>
      <c r="V201" s="19"/>
      <c r="W201" s="19"/>
      <c r="X201" s="19"/>
      <c r="Y201" s="19"/>
      <c r="Z201" s="19"/>
      <c r="AA201" s="19"/>
      <c r="AB201" s="19"/>
      <c r="AC201" s="19"/>
      <c r="AD201" s="19"/>
      <c r="AE201" s="19"/>
      <c r="AF201" s="19"/>
      <c r="AG201" s="19"/>
      <c r="AH201" s="19"/>
      <c r="AI201" s="19"/>
      <c r="AJ201" s="19"/>
    </row>
    <row r="202" spans="1:240" ht="60" x14ac:dyDescent="0.3">
      <c r="A202" s="16"/>
      <c r="B202" s="23" t="s">
        <v>161</v>
      </c>
      <c r="C202" s="24"/>
      <c r="D202" s="18"/>
      <c r="E202" s="18"/>
      <c r="F202" s="18"/>
    </row>
    <row r="203" spans="1:240" x14ac:dyDescent="0.3">
      <c r="A203" s="16"/>
      <c r="B203" s="23" t="s">
        <v>221</v>
      </c>
      <c r="C203" s="24">
        <f t="shared" ref="C203:E203" si="65">C204+C205</f>
        <v>0</v>
      </c>
      <c r="D203" s="24">
        <f t="shared" si="65"/>
        <v>0</v>
      </c>
      <c r="E203" s="24">
        <f t="shared" si="65"/>
        <v>0</v>
      </c>
      <c r="F203" s="24"/>
    </row>
    <row r="204" spans="1:240" x14ac:dyDescent="0.3">
      <c r="A204" s="16"/>
      <c r="B204" s="23" t="s">
        <v>159</v>
      </c>
      <c r="C204" s="24"/>
      <c r="D204" s="18"/>
      <c r="E204" s="18"/>
      <c r="F204" s="18"/>
    </row>
    <row r="205" spans="1:240" ht="60" x14ac:dyDescent="0.3">
      <c r="A205" s="16"/>
      <c r="B205" s="23" t="s">
        <v>161</v>
      </c>
      <c r="C205" s="24"/>
      <c r="D205" s="18"/>
      <c r="E205" s="18"/>
      <c r="F205" s="18"/>
    </row>
    <row r="206" spans="1:240" ht="30" x14ac:dyDescent="0.3">
      <c r="A206" s="16"/>
      <c r="B206" s="23" t="s">
        <v>222</v>
      </c>
      <c r="C206" s="24">
        <f t="shared" ref="C206:E206" si="66">C207+C208</f>
        <v>0</v>
      </c>
      <c r="D206" s="24">
        <f t="shared" si="66"/>
        <v>0</v>
      </c>
      <c r="E206" s="24">
        <f t="shared" si="66"/>
        <v>0</v>
      </c>
      <c r="F206" s="24"/>
    </row>
    <row r="207" spans="1:240" x14ac:dyDescent="0.3">
      <c r="A207" s="22"/>
      <c r="B207" s="23" t="s">
        <v>159</v>
      </c>
      <c r="C207" s="24"/>
      <c r="D207" s="18"/>
      <c r="E207" s="18"/>
      <c r="F207" s="18"/>
    </row>
    <row r="208" spans="1:240" ht="60" x14ac:dyDescent="0.3">
      <c r="A208" s="22"/>
      <c r="B208" s="23" t="s">
        <v>161</v>
      </c>
      <c r="C208" s="24"/>
      <c r="D208" s="18"/>
      <c r="E208" s="18"/>
      <c r="F208" s="18"/>
      <c r="IF208" s="19"/>
    </row>
    <row r="209" spans="1:240" ht="30" x14ac:dyDescent="0.3">
      <c r="A209" s="16"/>
      <c r="B209" s="23" t="s">
        <v>223</v>
      </c>
      <c r="C209" s="24"/>
      <c r="D209" s="18"/>
      <c r="E209" s="18"/>
      <c r="F209" s="18"/>
      <c r="IF209" s="19"/>
    </row>
    <row r="210" spans="1:240" x14ac:dyDescent="0.3">
      <c r="A210" s="22"/>
      <c r="B210" s="23" t="s">
        <v>302</v>
      </c>
      <c r="C210" s="24"/>
      <c r="D210" s="18"/>
      <c r="E210" s="18"/>
      <c r="F210" s="18"/>
    </row>
    <row r="211" spans="1:240" x14ac:dyDescent="0.3">
      <c r="A211" s="22"/>
      <c r="B211" s="26" t="s">
        <v>152</v>
      </c>
      <c r="C211" s="24"/>
      <c r="D211" s="18"/>
      <c r="E211" s="18"/>
      <c r="F211" s="18"/>
    </row>
    <row r="212" spans="1:240" ht="16.5" customHeight="1" x14ac:dyDescent="0.3">
      <c r="A212" s="22" t="s">
        <v>224</v>
      </c>
      <c r="B212" s="47" t="s">
        <v>225</v>
      </c>
      <c r="C212" s="24">
        <f>+C213+C214+C215</f>
        <v>0</v>
      </c>
      <c r="D212" s="24">
        <f t="shared" ref="D212:E212" si="67">+D213+D214+D215</f>
        <v>0</v>
      </c>
      <c r="E212" s="24">
        <f t="shared" si="67"/>
        <v>0</v>
      </c>
      <c r="F212" s="24"/>
    </row>
    <row r="213" spans="1:240" x14ac:dyDescent="0.3">
      <c r="A213" s="22"/>
      <c r="B213" s="44" t="s">
        <v>207</v>
      </c>
      <c r="C213" s="24"/>
      <c r="D213" s="18"/>
      <c r="E213" s="18"/>
      <c r="F213" s="18"/>
    </row>
    <row r="214" spans="1:240" ht="30" x14ac:dyDescent="0.3">
      <c r="A214" s="22"/>
      <c r="B214" s="44" t="s">
        <v>217</v>
      </c>
      <c r="C214" s="24"/>
      <c r="D214" s="18"/>
      <c r="E214" s="18"/>
      <c r="F214" s="18"/>
    </row>
    <row r="215" spans="1:240" ht="60" x14ac:dyDescent="0.3">
      <c r="A215" s="22"/>
      <c r="B215" s="44" t="s">
        <v>161</v>
      </c>
      <c r="C215" s="24"/>
      <c r="D215" s="18"/>
      <c r="E215" s="18"/>
      <c r="F215" s="18"/>
    </row>
    <row r="216" spans="1:240" x14ac:dyDescent="0.3">
      <c r="A216" s="22"/>
      <c r="B216" s="26" t="s">
        <v>152</v>
      </c>
      <c r="C216" s="24"/>
      <c r="D216" s="18"/>
      <c r="E216" s="18"/>
      <c r="F216" s="18"/>
    </row>
    <row r="217" spans="1:240" x14ac:dyDescent="0.3">
      <c r="A217" s="22" t="s">
        <v>226</v>
      </c>
      <c r="B217" s="20" t="s">
        <v>227</v>
      </c>
      <c r="C217" s="24">
        <f t="shared" ref="C217:E217" si="68">C218+C219</f>
        <v>0</v>
      </c>
      <c r="D217" s="24">
        <f t="shared" si="68"/>
        <v>0</v>
      </c>
      <c r="E217" s="24">
        <f t="shared" si="68"/>
        <v>0</v>
      </c>
      <c r="F217" s="24"/>
    </row>
    <row r="218" spans="1:240" x14ac:dyDescent="0.3">
      <c r="A218" s="22"/>
      <c r="B218" s="49" t="s">
        <v>159</v>
      </c>
      <c r="C218" s="24"/>
      <c r="D218" s="18"/>
      <c r="E218" s="18"/>
      <c r="F218" s="18"/>
    </row>
    <row r="219" spans="1:240" ht="60" x14ac:dyDescent="0.3">
      <c r="A219" s="22"/>
      <c r="B219" s="49" t="s">
        <v>161</v>
      </c>
      <c r="C219" s="24"/>
      <c r="D219" s="18"/>
      <c r="E219" s="18"/>
      <c r="F219" s="18"/>
    </row>
    <row r="220" spans="1:240" x14ac:dyDescent="0.3">
      <c r="A220" s="22"/>
      <c r="B220" s="26" t="s">
        <v>152</v>
      </c>
      <c r="C220" s="24"/>
      <c r="D220" s="18"/>
      <c r="E220" s="18"/>
      <c r="F220" s="18"/>
    </row>
    <row r="221" spans="1:240" x14ac:dyDescent="0.3">
      <c r="A221" s="22" t="s">
        <v>228</v>
      </c>
      <c r="B221" s="20" t="s">
        <v>229</v>
      </c>
      <c r="C221" s="18">
        <f>+C222+C240</f>
        <v>0</v>
      </c>
      <c r="D221" s="18">
        <f t="shared" ref="D221:E221" si="69">+D222+D240</f>
        <v>5654357</v>
      </c>
      <c r="E221" s="18">
        <f t="shared" si="69"/>
        <v>0</v>
      </c>
      <c r="F221" s="18"/>
    </row>
    <row r="222" spans="1:240" x14ac:dyDescent="0.3">
      <c r="A222" s="22" t="s">
        <v>230</v>
      </c>
      <c r="B222" s="20" t="s">
        <v>231</v>
      </c>
      <c r="C222" s="24">
        <f>C223+C226+C227+C228+C229+C232+C235+C238</f>
        <v>0</v>
      </c>
      <c r="D222" s="24">
        <f t="shared" ref="D222:E222" si="70">D223+D226+D227+D228+D229+D232+D235+D238</f>
        <v>5654357</v>
      </c>
      <c r="E222" s="24">
        <f t="shared" si="70"/>
        <v>0</v>
      </c>
      <c r="F222" s="62"/>
    </row>
    <row r="223" spans="1:240" x14ac:dyDescent="0.3">
      <c r="A223" s="22"/>
      <c r="B223" s="23" t="s">
        <v>306</v>
      </c>
      <c r="C223" s="24">
        <f>C224+C225</f>
        <v>0</v>
      </c>
      <c r="D223" s="24">
        <f t="shared" ref="D223:E223" si="71">D224+D225</f>
        <v>5654357</v>
      </c>
      <c r="E223" s="24">
        <f t="shared" si="71"/>
        <v>0</v>
      </c>
      <c r="F223" s="24"/>
    </row>
    <row r="224" spans="1:240" x14ac:dyDescent="0.3">
      <c r="A224" s="22"/>
      <c r="B224" s="57" t="s">
        <v>307</v>
      </c>
      <c r="C224" s="24"/>
      <c r="D224" s="18">
        <f>4269804</f>
        <v>4269804</v>
      </c>
      <c r="E224" s="18">
        <v>0</v>
      </c>
      <c r="F224" s="18"/>
    </row>
    <row r="225" spans="1:6" x14ac:dyDescent="0.3">
      <c r="A225" s="22"/>
      <c r="B225" s="57" t="s">
        <v>308</v>
      </c>
      <c r="C225" s="24"/>
      <c r="D225" s="18">
        <f>1384553</f>
        <v>1384553</v>
      </c>
      <c r="E225" s="18">
        <v>0</v>
      </c>
      <c r="F225" s="18"/>
    </row>
    <row r="226" spans="1:6" ht="60" x14ac:dyDescent="0.3">
      <c r="A226" s="22"/>
      <c r="B226" s="23" t="s">
        <v>161</v>
      </c>
      <c r="C226" s="24"/>
      <c r="D226" s="18"/>
      <c r="E226" s="18"/>
      <c r="F226" s="18"/>
    </row>
    <row r="227" spans="1:6" ht="30" x14ac:dyDescent="0.3">
      <c r="A227" s="22"/>
      <c r="B227" s="23" t="s">
        <v>235</v>
      </c>
      <c r="C227" s="24"/>
      <c r="D227" s="18"/>
      <c r="E227" s="18"/>
      <c r="F227" s="18"/>
    </row>
    <row r="228" spans="1:6" x14ac:dyDescent="0.3">
      <c r="A228" s="22"/>
      <c r="B228" s="23" t="s">
        <v>236</v>
      </c>
      <c r="C228" s="24"/>
      <c r="D228" s="18"/>
      <c r="E228" s="18"/>
      <c r="F228" s="18"/>
    </row>
    <row r="229" spans="1:6" ht="45" x14ac:dyDescent="0.3">
      <c r="A229" s="22"/>
      <c r="B229" s="23" t="s">
        <v>232</v>
      </c>
      <c r="C229" s="24">
        <f t="shared" ref="C229:E229" si="72">C230+C231</f>
        <v>0</v>
      </c>
      <c r="D229" s="24">
        <f t="shared" si="72"/>
        <v>0</v>
      </c>
      <c r="E229" s="24">
        <f t="shared" si="72"/>
        <v>0</v>
      </c>
      <c r="F229" s="24"/>
    </row>
    <row r="230" spans="1:6" x14ac:dyDescent="0.3">
      <c r="A230" s="22"/>
      <c r="B230" s="23" t="s">
        <v>163</v>
      </c>
      <c r="C230" s="24"/>
      <c r="D230" s="18"/>
      <c r="E230" s="18"/>
      <c r="F230" s="18"/>
    </row>
    <row r="231" spans="1:6" ht="60" x14ac:dyDescent="0.3">
      <c r="A231" s="22"/>
      <c r="B231" s="23" t="s">
        <v>161</v>
      </c>
      <c r="C231" s="24"/>
      <c r="D231" s="18"/>
      <c r="E231" s="18"/>
      <c r="F231" s="18"/>
    </row>
    <row r="232" spans="1:6" ht="30" x14ac:dyDescent="0.3">
      <c r="B232" s="23" t="s">
        <v>233</v>
      </c>
      <c r="C232" s="24">
        <f>C233+C234</f>
        <v>0</v>
      </c>
      <c r="D232" s="24">
        <f t="shared" ref="D232:E232" si="73">D233+D234</f>
        <v>0</v>
      </c>
      <c r="E232" s="24">
        <f t="shared" si="73"/>
        <v>0</v>
      </c>
      <c r="F232" s="24"/>
    </row>
    <row r="233" spans="1:6" x14ac:dyDescent="0.3">
      <c r="B233" s="23" t="s">
        <v>163</v>
      </c>
      <c r="C233" s="24"/>
      <c r="D233" s="18"/>
      <c r="E233" s="18"/>
      <c r="F233" s="18"/>
    </row>
    <row r="234" spans="1:6" ht="60" x14ac:dyDescent="0.3">
      <c r="B234" s="23" t="s">
        <v>161</v>
      </c>
      <c r="C234" s="24"/>
      <c r="D234" s="18"/>
      <c r="E234" s="18"/>
      <c r="F234" s="18"/>
    </row>
    <row r="235" spans="1:6" x14ac:dyDescent="0.3">
      <c r="B235" s="50" t="s">
        <v>234</v>
      </c>
      <c r="C235" s="24">
        <f t="shared" ref="C235:E235" si="74">C236+C237</f>
        <v>0</v>
      </c>
      <c r="D235" s="24">
        <f t="shared" si="74"/>
        <v>0</v>
      </c>
      <c r="E235" s="24">
        <f t="shared" si="74"/>
        <v>0</v>
      </c>
      <c r="F235" s="24"/>
    </row>
    <row r="236" spans="1:6" x14ac:dyDescent="0.3">
      <c r="B236" s="50" t="s">
        <v>163</v>
      </c>
      <c r="C236" s="24"/>
      <c r="D236" s="18"/>
      <c r="E236" s="18"/>
      <c r="F236" s="18"/>
    </row>
    <row r="237" spans="1:6" ht="60" x14ac:dyDescent="0.3">
      <c r="B237" s="50" t="s">
        <v>161</v>
      </c>
      <c r="C237" s="24"/>
      <c r="D237" s="18"/>
      <c r="E237" s="18"/>
      <c r="F237" s="18"/>
    </row>
    <row r="238" spans="1:6" x14ac:dyDescent="0.3">
      <c r="B238" s="50" t="s">
        <v>303</v>
      </c>
      <c r="C238" s="24"/>
      <c r="D238" s="18"/>
      <c r="E238" s="18"/>
      <c r="F238" s="18"/>
    </row>
    <row r="239" spans="1:6" x14ac:dyDescent="0.3">
      <c r="B239" s="26" t="s">
        <v>152</v>
      </c>
      <c r="C239" s="24"/>
      <c r="D239" s="18"/>
      <c r="E239" s="18"/>
      <c r="F239" s="18"/>
    </row>
    <row r="240" spans="1:6" x14ac:dyDescent="0.3">
      <c r="A240" s="1" t="s">
        <v>237</v>
      </c>
      <c r="B240" s="20" t="s">
        <v>238</v>
      </c>
      <c r="C240" s="24">
        <f t="shared" ref="C240:E240" si="75">C241+C242+C243+C244</f>
        <v>0</v>
      </c>
      <c r="D240" s="24">
        <f t="shared" si="75"/>
        <v>0</v>
      </c>
      <c r="E240" s="24">
        <f t="shared" si="75"/>
        <v>0</v>
      </c>
      <c r="F240" s="24"/>
    </row>
    <row r="241" spans="1:6" x14ac:dyDescent="0.3">
      <c r="B241" s="23" t="s">
        <v>159</v>
      </c>
      <c r="C241" s="24"/>
      <c r="D241" s="18"/>
      <c r="E241" s="18"/>
      <c r="F241" s="18"/>
    </row>
    <row r="242" spans="1:6" x14ac:dyDescent="0.3">
      <c r="B242" s="51" t="s">
        <v>239</v>
      </c>
      <c r="C242" s="24"/>
      <c r="D242" s="18"/>
      <c r="E242" s="18"/>
      <c r="F242" s="18"/>
    </row>
    <row r="243" spans="1:6" ht="60" x14ac:dyDescent="0.3">
      <c r="B243" s="51" t="s">
        <v>161</v>
      </c>
      <c r="C243" s="24"/>
      <c r="D243" s="18"/>
      <c r="E243" s="18"/>
      <c r="F243" s="18"/>
    </row>
    <row r="244" spans="1:6" x14ac:dyDescent="0.3">
      <c r="B244" s="51" t="s">
        <v>236</v>
      </c>
      <c r="C244" s="24"/>
      <c r="D244" s="18"/>
      <c r="E244" s="18"/>
      <c r="F244" s="18"/>
    </row>
    <row r="245" spans="1:6" x14ac:dyDescent="0.3">
      <c r="B245" s="26" t="s">
        <v>152</v>
      </c>
      <c r="C245" s="24"/>
      <c r="D245" s="18"/>
      <c r="E245" s="18"/>
      <c r="F245" s="18"/>
    </row>
    <row r="246" spans="1:6" x14ac:dyDescent="0.3">
      <c r="A246" s="1" t="s">
        <v>240</v>
      </c>
      <c r="B246" s="26" t="s">
        <v>241</v>
      </c>
      <c r="C246" s="24"/>
      <c r="D246" s="18"/>
      <c r="E246" s="18"/>
      <c r="F246" s="18"/>
    </row>
    <row r="247" spans="1:6" x14ac:dyDescent="0.3">
      <c r="B247" s="26" t="s">
        <v>152</v>
      </c>
      <c r="C247" s="24"/>
      <c r="D247" s="18"/>
      <c r="E247" s="18"/>
      <c r="F247" s="18"/>
    </row>
    <row r="248" spans="1:6" x14ac:dyDescent="0.3">
      <c r="A248" s="1" t="s">
        <v>242</v>
      </c>
      <c r="B248" s="26" t="s">
        <v>243</v>
      </c>
      <c r="C248" s="24"/>
      <c r="D248" s="18"/>
      <c r="E248" s="18"/>
      <c r="F248" s="18"/>
    </row>
    <row r="249" spans="1:6" x14ac:dyDescent="0.3">
      <c r="B249" s="26" t="s">
        <v>152</v>
      </c>
      <c r="C249" s="24"/>
      <c r="D249" s="18"/>
      <c r="E249" s="18"/>
      <c r="F249" s="18"/>
    </row>
    <row r="250" spans="1:6" x14ac:dyDescent="0.3">
      <c r="B250" s="20" t="s">
        <v>244</v>
      </c>
      <c r="C250" s="24">
        <f>C87+C105+C141+C169+C173+C177+C189+C194+C199+C211+C216+C220+C239+C245+C247+C249</f>
        <v>0</v>
      </c>
      <c r="D250" s="24">
        <f t="shared" ref="D250:E250" si="76">D87+D105+D141+D169+D173+D177+D189+D194+D199+D211+D216+D220+D239+D245+D247+D249</f>
        <v>0</v>
      </c>
      <c r="E250" s="24">
        <f t="shared" si="76"/>
        <v>0</v>
      </c>
      <c r="F250" s="24"/>
    </row>
    <row r="251" spans="1:6" ht="30" x14ac:dyDescent="0.3">
      <c r="A251" s="1" t="s">
        <v>15</v>
      </c>
      <c r="B251" s="20" t="s">
        <v>16</v>
      </c>
      <c r="C251" s="24">
        <f t="shared" ref="C251:E252" si="77">C252</f>
        <v>0</v>
      </c>
      <c r="D251" s="24">
        <f t="shared" si="77"/>
        <v>2513799</v>
      </c>
      <c r="E251" s="24">
        <f t="shared" si="77"/>
        <v>0</v>
      </c>
      <c r="F251" s="24"/>
    </row>
    <row r="252" spans="1:6" x14ac:dyDescent="0.3">
      <c r="A252" s="1" t="s">
        <v>245</v>
      </c>
      <c r="B252" s="20" t="s">
        <v>246</v>
      </c>
      <c r="C252" s="24">
        <f>C253</f>
        <v>0</v>
      </c>
      <c r="D252" s="24">
        <f t="shared" si="77"/>
        <v>2513799</v>
      </c>
      <c r="E252" s="24">
        <f t="shared" si="77"/>
        <v>0</v>
      </c>
      <c r="F252" s="24"/>
    </row>
    <row r="253" spans="1:6" ht="30" x14ac:dyDescent="0.3">
      <c r="A253" s="1" t="s">
        <v>247</v>
      </c>
      <c r="B253" s="20" t="s">
        <v>248</v>
      </c>
      <c r="C253" s="24">
        <f>C254+C255+C256+C257</f>
        <v>0</v>
      </c>
      <c r="D253" s="24">
        <f t="shared" ref="D253:E253" si="78">D254+D255+D256+D257</f>
        <v>2513799</v>
      </c>
      <c r="E253" s="24">
        <f t="shared" si="78"/>
        <v>0</v>
      </c>
      <c r="F253" s="24"/>
    </row>
    <row r="254" spans="1:6" ht="30" x14ac:dyDescent="0.3">
      <c r="B254" s="26" t="s">
        <v>249</v>
      </c>
      <c r="C254" s="24"/>
      <c r="D254" s="18">
        <f>421467+462942+401555+336985+322326+308636+259805+83</f>
        <v>2513799</v>
      </c>
      <c r="E254" s="66"/>
      <c r="F254" s="64"/>
    </row>
    <row r="255" spans="1:6" ht="30" x14ac:dyDescent="0.3">
      <c r="B255" s="26" t="s">
        <v>250</v>
      </c>
      <c r="C255" s="24"/>
      <c r="D255" s="18"/>
      <c r="E255" s="18"/>
      <c r="F255" s="63"/>
    </row>
    <row r="256" spans="1:6" ht="30" x14ac:dyDescent="0.3">
      <c r="B256" s="26" t="s">
        <v>251</v>
      </c>
      <c r="C256" s="24"/>
      <c r="D256" s="18"/>
      <c r="E256" s="18"/>
      <c r="F256" s="63"/>
    </row>
    <row r="257" spans="1:6" ht="30" x14ac:dyDescent="0.3">
      <c r="B257" s="26" t="s">
        <v>252</v>
      </c>
      <c r="C257" s="24">
        <f t="shared" ref="C257:E257" si="79">C258+C259+C260</f>
        <v>0</v>
      </c>
      <c r="D257" s="65"/>
      <c r="E257" s="65">
        <f t="shared" si="79"/>
        <v>0</v>
      </c>
      <c r="F257" s="24"/>
    </row>
    <row r="258" spans="1:6" ht="75" x14ac:dyDescent="0.3">
      <c r="B258" s="26" t="s">
        <v>253</v>
      </c>
      <c r="C258" s="24"/>
      <c r="D258" s="18"/>
      <c r="E258" s="18"/>
      <c r="F258" s="18"/>
    </row>
    <row r="259" spans="1:6" ht="75" x14ac:dyDescent="0.3">
      <c r="B259" s="26" t="s">
        <v>254</v>
      </c>
      <c r="C259" s="24"/>
      <c r="D259" s="18"/>
      <c r="E259" s="18"/>
      <c r="F259" s="63"/>
    </row>
    <row r="260" spans="1:6" ht="60" x14ac:dyDescent="0.3">
      <c r="B260" s="26" t="s">
        <v>255</v>
      </c>
      <c r="C260" s="24"/>
      <c r="D260" s="18"/>
      <c r="E260" s="18"/>
      <c r="F260" s="18"/>
    </row>
    <row r="261" spans="1:6" x14ac:dyDescent="0.3">
      <c r="A261" s="1" t="s">
        <v>256</v>
      </c>
      <c r="B261" s="52" t="s">
        <v>257</v>
      </c>
      <c r="C261" s="61">
        <f>+C262</f>
        <v>0</v>
      </c>
      <c r="D261" s="61">
        <f t="shared" ref="D261:E263" si="80">+D262</f>
        <v>625048</v>
      </c>
      <c r="E261" s="61">
        <f t="shared" si="80"/>
        <v>0</v>
      </c>
      <c r="F261" s="61"/>
    </row>
    <row r="262" spans="1:6" x14ac:dyDescent="0.3">
      <c r="A262" s="1" t="s">
        <v>258</v>
      </c>
      <c r="B262" s="52" t="s">
        <v>8</v>
      </c>
      <c r="C262" s="61">
        <f>+C263</f>
        <v>0</v>
      </c>
      <c r="D262" s="61">
        <f t="shared" si="80"/>
        <v>625048</v>
      </c>
      <c r="E262" s="61">
        <f t="shared" si="80"/>
        <v>0</v>
      </c>
      <c r="F262" s="61"/>
    </row>
    <row r="263" spans="1:6" x14ac:dyDescent="0.3">
      <c r="A263" s="1" t="s">
        <v>259</v>
      </c>
      <c r="B263" s="20" t="s">
        <v>260</v>
      </c>
      <c r="C263" s="61">
        <f>+C264</f>
        <v>0</v>
      </c>
      <c r="D263" s="61">
        <f t="shared" si="80"/>
        <v>625048</v>
      </c>
      <c r="E263" s="61">
        <f t="shared" si="80"/>
        <v>0</v>
      </c>
      <c r="F263" s="61"/>
    </row>
    <row r="264" spans="1:6" x14ac:dyDescent="0.3">
      <c r="A264" s="1" t="s">
        <v>261</v>
      </c>
      <c r="B264" s="52" t="s">
        <v>262</v>
      </c>
      <c r="C264" s="18">
        <f t="shared" ref="C264:E264" si="81">C265</f>
        <v>0</v>
      </c>
      <c r="D264" s="18">
        <f t="shared" si="81"/>
        <v>625048</v>
      </c>
      <c r="E264" s="18">
        <f t="shared" si="81"/>
        <v>0</v>
      </c>
      <c r="F264" s="18"/>
    </row>
    <row r="265" spans="1:6" x14ac:dyDescent="0.3">
      <c r="A265" s="1" t="s">
        <v>263</v>
      </c>
      <c r="B265" s="52" t="s">
        <v>264</v>
      </c>
      <c r="C265" s="18">
        <f t="shared" ref="C265:E265" si="82">C267+C268+C269</f>
        <v>0</v>
      </c>
      <c r="D265" s="18">
        <f t="shared" si="82"/>
        <v>625048</v>
      </c>
      <c r="E265" s="18">
        <f t="shared" si="82"/>
        <v>0</v>
      </c>
      <c r="F265" s="18"/>
    </row>
    <row r="266" spans="1:6" x14ac:dyDescent="0.3">
      <c r="A266" s="1" t="s">
        <v>265</v>
      </c>
      <c r="B266" s="52" t="s">
        <v>266</v>
      </c>
      <c r="C266" s="18">
        <f t="shared" ref="C266:E266" si="83">C267</f>
        <v>0</v>
      </c>
      <c r="D266" s="18">
        <f t="shared" si="83"/>
        <v>625048</v>
      </c>
      <c r="E266" s="18">
        <f t="shared" si="83"/>
        <v>0</v>
      </c>
      <c r="F266" s="18"/>
    </row>
    <row r="267" spans="1:6" x14ac:dyDescent="0.3">
      <c r="A267" s="1" t="s">
        <v>267</v>
      </c>
      <c r="B267" s="53" t="s">
        <v>268</v>
      </c>
      <c r="C267" s="24"/>
      <c r="D267" s="18">
        <v>625048</v>
      </c>
      <c r="E267" s="18">
        <v>0</v>
      </c>
      <c r="F267" s="63"/>
    </row>
    <row r="268" spans="1:6" x14ac:dyDescent="0.3">
      <c r="A268" s="1" t="s">
        <v>269</v>
      </c>
      <c r="B268" s="53" t="s">
        <v>270</v>
      </c>
      <c r="C268" s="24"/>
      <c r="D268" s="18"/>
      <c r="E268" s="18"/>
      <c r="F268" s="18"/>
    </row>
    <row r="269" spans="1:6" x14ac:dyDescent="0.3">
      <c r="B269" s="30" t="s">
        <v>271</v>
      </c>
      <c r="C269" s="24"/>
      <c r="D269" s="18"/>
      <c r="E269" s="18"/>
      <c r="F269" s="18"/>
    </row>
    <row r="270" spans="1:6" ht="30" x14ac:dyDescent="0.3">
      <c r="A270" s="1" t="s">
        <v>19</v>
      </c>
      <c r="B270" s="54" t="s">
        <v>20</v>
      </c>
      <c r="C270" s="31">
        <f>C275+C271</f>
        <v>0</v>
      </c>
      <c r="D270" s="31">
        <f t="shared" ref="D270:E270" si="84">D275+D271</f>
        <v>0</v>
      </c>
      <c r="E270" s="31">
        <f t="shared" si="84"/>
        <v>0</v>
      </c>
      <c r="F270" s="31"/>
    </row>
    <row r="271" spans="1:6" x14ac:dyDescent="0.3">
      <c r="A271" s="1" t="s">
        <v>272</v>
      </c>
      <c r="B271" s="54" t="s">
        <v>273</v>
      </c>
      <c r="C271" s="31">
        <f>C272+C273+C274</f>
        <v>0</v>
      </c>
      <c r="D271" s="31">
        <f t="shared" ref="D271:E271" si="85">D272+D273+D274</f>
        <v>0</v>
      </c>
      <c r="E271" s="31">
        <f t="shared" si="85"/>
        <v>0</v>
      </c>
      <c r="F271" s="31"/>
    </row>
    <row r="272" spans="1:6" x14ac:dyDescent="0.3">
      <c r="A272" s="1" t="s">
        <v>274</v>
      </c>
      <c r="B272" s="54" t="s">
        <v>275</v>
      </c>
      <c r="C272" s="31"/>
      <c r="D272" s="18"/>
      <c r="E272" s="18"/>
      <c r="F272" s="18"/>
    </row>
    <row r="273" spans="1:6" x14ac:dyDescent="0.3">
      <c r="A273" s="1" t="s">
        <v>276</v>
      </c>
      <c r="B273" s="54" t="s">
        <v>277</v>
      </c>
      <c r="C273" s="31"/>
      <c r="D273" s="18"/>
      <c r="E273" s="18"/>
      <c r="F273" s="18"/>
    </row>
    <row r="274" spans="1:6" x14ac:dyDescent="0.3">
      <c r="A274" s="1" t="s">
        <v>278</v>
      </c>
      <c r="B274" s="54" t="s">
        <v>279</v>
      </c>
      <c r="C274" s="31"/>
      <c r="D274" s="18"/>
      <c r="E274" s="18"/>
      <c r="F274" s="18"/>
    </row>
    <row r="275" spans="1:6" x14ac:dyDescent="0.3">
      <c r="A275" s="1" t="s">
        <v>280</v>
      </c>
      <c r="B275" s="54" t="s">
        <v>309</v>
      </c>
      <c r="C275" s="31">
        <f>C276+C277+C278</f>
        <v>0</v>
      </c>
      <c r="D275" s="31">
        <f t="shared" ref="D275:E275" si="86">D276+D277+D278</f>
        <v>0</v>
      </c>
      <c r="E275" s="31">
        <f t="shared" si="86"/>
        <v>0</v>
      </c>
      <c r="F275" s="31"/>
    </row>
    <row r="276" spans="1:6" x14ac:dyDescent="0.3">
      <c r="A276" s="1" t="s">
        <v>281</v>
      </c>
      <c r="B276" s="55" t="s">
        <v>282</v>
      </c>
      <c r="C276" s="25"/>
      <c r="D276" s="18"/>
      <c r="E276" s="18"/>
      <c r="F276" s="18"/>
    </row>
    <row r="277" spans="1:6" x14ac:dyDescent="0.3">
      <c r="A277" s="1" t="s">
        <v>283</v>
      </c>
      <c r="B277" s="55" t="s">
        <v>284</v>
      </c>
      <c r="C277" s="25"/>
      <c r="D277" s="18"/>
      <c r="E277" s="18"/>
      <c r="F277" s="18"/>
    </row>
    <row r="278" spans="1:6" x14ac:dyDescent="0.3">
      <c r="A278" s="1" t="s">
        <v>285</v>
      </c>
      <c r="B278" s="55" t="s">
        <v>279</v>
      </c>
      <c r="C278" s="25"/>
      <c r="D278" s="18"/>
      <c r="E278" s="18"/>
      <c r="F278" s="18"/>
    </row>
    <row r="279" spans="1:6" x14ac:dyDescent="0.3">
      <c r="A279" s="1" t="s">
        <v>286</v>
      </c>
      <c r="B279" s="54" t="s">
        <v>287</v>
      </c>
      <c r="C279" s="31">
        <f>C280</f>
        <v>0</v>
      </c>
      <c r="D279" s="31">
        <f t="shared" ref="D279:E280" si="87">D280</f>
        <v>0</v>
      </c>
      <c r="E279" s="31">
        <f t="shared" si="87"/>
        <v>0</v>
      </c>
      <c r="F279" s="31"/>
    </row>
    <row r="280" spans="1:6" x14ac:dyDescent="0.3">
      <c r="A280" s="1" t="s">
        <v>288</v>
      </c>
      <c r="B280" s="54" t="s">
        <v>8</v>
      </c>
      <c r="C280" s="31">
        <f>C281</f>
        <v>0</v>
      </c>
      <c r="D280" s="31">
        <f t="shared" si="87"/>
        <v>0</v>
      </c>
      <c r="E280" s="31">
        <f t="shared" si="87"/>
        <v>0</v>
      </c>
      <c r="F280" s="31"/>
    </row>
    <row r="281" spans="1:6" ht="30" x14ac:dyDescent="0.3">
      <c r="A281" s="1" t="s">
        <v>289</v>
      </c>
      <c r="B281" s="54" t="s">
        <v>20</v>
      </c>
      <c r="C281" s="31">
        <f>C284</f>
        <v>0</v>
      </c>
      <c r="D281" s="31">
        <f t="shared" ref="D281:E281" si="88">D284</f>
        <v>0</v>
      </c>
      <c r="E281" s="31">
        <f t="shared" si="88"/>
        <v>0</v>
      </c>
      <c r="F281" s="31"/>
    </row>
    <row r="282" spans="1:6" x14ac:dyDescent="0.3">
      <c r="A282" s="1" t="s">
        <v>290</v>
      </c>
      <c r="B282" s="54" t="s">
        <v>33</v>
      </c>
      <c r="C282" s="31">
        <f t="shared" ref="C282:E287" si="89">C283</f>
        <v>0</v>
      </c>
      <c r="D282" s="31">
        <f t="shared" si="89"/>
        <v>0</v>
      </c>
      <c r="E282" s="31">
        <f t="shared" si="89"/>
        <v>0</v>
      </c>
      <c r="F282" s="31"/>
    </row>
    <row r="283" spans="1:6" x14ac:dyDescent="0.3">
      <c r="A283" s="1" t="s">
        <v>291</v>
      </c>
      <c r="B283" s="54" t="s">
        <v>8</v>
      </c>
      <c r="C283" s="31">
        <f t="shared" si="89"/>
        <v>0</v>
      </c>
      <c r="D283" s="31">
        <f t="shared" si="89"/>
        <v>0</v>
      </c>
      <c r="E283" s="31">
        <f t="shared" si="89"/>
        <v>0</v>
      </c>
      <c r="F283" s="31"/>
    </row>
    <row r="284" spans="1:6" ht="30" x14ac:dyDescent="0.3">
      <c r="A284" s="1" t="s">
        <v>292</v>
      </c>
      <c r="B284" s="55" t="s">
        <v>20</v>
      </c>
      <c r="C284" s="31">
        <f t="shared" si="89"/>
        <v>0</v>
      </c>
      <c r="D284" s="31">
        <f t="shared" si="89"/>
        <v>0</v>
      </c>
      <c r="E284" s="31">
        <f t="shared" si="89"/>
        <v>0</v>
      </c>
      <c r="F284" s="31"/>
    </row>
    <row r="285" spans="1:6" x14ac:dyDescent="0.3">
      <c r="A285" s="1" t="s">
        <v>293</v>
      </c>
      <c r="B285" s="54" t="s">
        <v>309</v>
      </c>
      <c r="C285" s="31">
        <f t="shared" si="89"/>
        <v>0</v>
      </c>
      <c r="D285" s="31">
        <f t="shared" si="89"/>
        <v>0</v>
      </c>
      <c r="E285" s="31">
        <f t="shared" si="89"/>
        <v>0</v>
      </c>
      <c r="F285" s="31"/>
    </row>
    <row r="286" spans="1:6" x14ac:dyDescent="0.3">
      <c r="A286" s="1" t="s">
        <v>294</v>
      </c>
      <c r="B286" s="54" t="s">
        <v>284</v>
      </c>
      <c r="C286" s="31">
        <f t="shared" si="89"/>
        <v>0</v>
      </c>
      <c r="D286" s="31">
        <f t="shared" si="89"/>
        <v>0</v>
      </c>
      <c r="E286" s="31">
        <f t="shared" si="89"/>
        <v>0</v>
      </c>
      <c r="F286" s="31"/>
    </row>
    <row r="287" spans="1:6" x14ac:dyDescent="0.3">
      <c r="A287" s="1" t="s">
        <v>295</v>
      </c>
      <c r="B287" s="54" t="s">
        <v>296</v>
      </c>
      <c r="C287" s="31">
        <f t="shared" si="89"/>
        <v>0</v>
      </c>
      <c r="D287" s="31">
        <f t="shared" si="89"/>
        <v>0</v>
      </c>
      <c r="E287" s="31">
        <f t="shared" si="89"/>
        <v>0</v>
      </c>
      <c r="F287" s="31"/>
    </row>
    <row r="288" spans="1:6" x14ac:dyDescent="0.3">
      <c r="A288" s="1" t="s">
        <v>297</v>
      </c>
      <c r="B288" s="55" t="s">
        <v>298</v>
      </c>
      <c r="C288" s="25"/>
      <c r="D288" s="18"/>
      <c r="E288" s="18"/>
      <c r="F288" s="18"/>
    </row>
    <row r="291" spans="2:6" x14ac:dyDescent="0.3">
      <c r="B291" s="3" t="s">
        <v>311</v>
      </c>
      <c r="D291" s="3" t="s">
        <v>312</v>
      </c>
    </row>
    <row r="292" spans="2:6" x14ac:dyDescent="0.3">
      <c r="B292" s="3" t="s">
        <v>315</v>
      </c>
      <c r="D292" s="3" t="s">
        <v>316</v>
      </c>
    </row>
    <row r="294" spans="2:6" x14ac:dyDescent="0.3">
      <c r="F294" s="3" t="s">
        <v>313</v>
      </c>
    </row>
    <row r="295" spans="2:6" x14ac:dyDescent="0.3">
      <c r="F295" s="3" t="s">
        <v>314</v>
      </c>
    </row>
    <row r="296" spans="2:6" x14ac:dyDescent="0.3">
      <c r="F296" s="3" t="s">
        <v>317</v>
      </c>
    </row>
    <row r="297" spans="2:6" x14ac:dyDescent="0.3">
      <c r="F297" s="3" t="s">
        <v>318</v>
      </c>
    </row>
    <row r="298" spans="2:6" x14ac:dyDescent="0.3">
      <c r="F298" s="3" t="s">
        <v>319</v>
      </c>
    </row>
  </sheetData>
  <protectedRanges>
    <protectedRange sqref="B2:B3 C1:C3" name="Zonă1_1" securityDescriptor="O:WDG:WDD:(A;;CC;;;WD)"/>
    <protectedRange sqref="B1" name="Zonă1_1_1_1_1_1" securityDescriptor="O:WDG:WDD:(A;;CC;;;WD)"/>
    <protectedRange sqref="D201" name="Zonă3_2_1"/>
  </protectedRanges>
  <mergeCells count="1">
    <mergeCell ref="B1:F1"/>
  </mergeCells>
  <printOptions horizontalCentered="1"/>
  <pageMargins left="0.75" right="0.75" top="0.21" bottom="0.18" header="0.17" footer="0.17"/>
  <pageSetup scale="45" orientation="portrait" r:id="rId1"/>
  <headerFooter alignWithMargins="0"/>
  <rowBreaks count="2" manualBreakCount="2">
    <brk id="201" max="27" man="1"/>
    <brk id="26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cheltuieli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Geanina NICUTA</dc:creator>
  <cp:lastModifiedBy>Ema Draghici</cp:lastModifiedBy>
  <cp:lastPrinted>2024-01-17T13:07:59Z</cp:lastPrinted>
  <dcterms:created xsi:type="dcterms:W3CDTF">2023-02-07T08:41:31Z</dcterms:created>
  <dcterms:modified xsi:type="dcterms:W3CDTF">2024-01-17T13:08:02Z</dcterms:modified>
</cp:coreProperties>
</file>